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共有ドライブ\2700_名古屋支店\◆出荷証明書・保証書依頼【ひな型原紙】\"/>
    </mc:Choice>
  </mc:AlternateContent>
  <bookViews>
    <workbookView xWindow="-6860" yWindow="15240" windowWidth="27800" windowHeight="16440" activeTab="1"/>
  </bookViews>
  <sheets>
    <sheet name="データ" sheetId="2" r:id="rId1"/>
    <sheet name="Sheet1" sheetId="37" r:id="rId2"/>
    <sheet name="Sheet2" sheetId="40" r:id="rId3"/>
  </sheets>
  <definedNames>
    <definedName name="_xlnm.Print_Area" localSheetId="1">Sheet1!$B$1:$W$40</definedName>
    <definedName name="_xlnm.Print_Area" localSheetId="2">Sheet2!$B$1:$W$40</definedName>
    <definedName name="_xlnm.Print_Area" localSheetId="0">データ!$A$1:$D$364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7" l="1"/>
  <c r="U24" i="37"/>
  <c r="U25" i="37"/>
  <c r="U26" i="37"/>
  <c r="U27" i="37"/>
  <c r="U28" i="37"/>
  <c r="L23" i="37"/>
  <c r="L24" i="37"/>
  <c r="L25" i="37"/>
  <c r="L26" i="37"/>
  <c r="L27" i="37"/>
  <c r="A375" i="2" l="1"/>
  <c r="A376" i="2" s="1"/>
  <c r="A377" i="2" s="1"/>
  <c r="A378" i="2" s="1"/>
  <c r="A379" i="2" s="1"/>
  <c r="A380" i="2" s="1"/>
  <c r="A381" i="2" s="1"/>
  <c r="A382" i="2" s="1"/>
  <c r="A383" i="2" s="1"/>
  <c r="A38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U39" i="37"/>
  <c r="L39" i="37"/>
  <c r="B39" i="37"/>
  <c r="U38" i="37"/>
  <c r="L38" i="37"/>
  <c r="B38" i="37"/>
  <c r="U37" i="37"/>
  <c r="L37" i="37"/>
  <c r="B37" i="37"/>
  <c r="U36" i="37"/>
  <c r="L36" i="37"/>
  <c r="B36" i="37"/>
  <c r="U35" i="37"/>
  <c r="L35" i="37"/>
  <c r="B35" i="37"/>
  <c r="U34" i="37"/>
  <c r="L34" i="37"/>
  <c r="B34" i="37"/>
  <c r="U33" i="37"/>
  <c r="L33" i="37"/>
  <c r="B33" i="37"/>
  <c r="U32" i="37"/>
  <c r="L32" i="37"/>
  <c r="B32" i="37"/>
  <c r="U31" i="37"/>
  <c r="L31" i="37"/>
  <c r="B31" i="37"/>
  <c r="U30" i="37"/>
  <c r="L30" i="37"/>
  <c r="U29" i="37"/>
  <c r="L29" i="37"/>
  <c r="L28" i="37"/>
  <c r="U22" i="37"/>
  <c r="L22" i="37"/>
  <c r="U21" i="37"/>
  <c r="L21" i="37"/>
  <c r="U20" i="37"/>
  <c r="L20" i="37"/>
  <c r="U19" i="37"/>
  <c r="L19" i="37"/>
  <c r="U18" i="37"/>
  <c r="L18" i="37"/>
  <c r="U17" i="37"/>
  <c r="L17" i="37"/>
  <c r="U16" i="37"/>
  <c r="L16" i="37"/>
  <c r="U39" i="40"/>
  <c r="L39" i="40"/>
  <c r="B39" i="40"/>
  <c r="U38" i="40"/>
  <c r="L38" i="40"/>
  <c r="B38" i="40"/>
  <c r="U37" i="40"/>
  <c r="L37" i="40"/>
  <c r="B37" i="40"/>
  <c r="U36" i="40"/>
  <c r="L36" i="40"/>
  <c r="B36" i="40"/>
  <c r="U35" i="40"/>
  <c r="L35" i="40"/>
  <c r="B35" i="40"/>
  <c r="U34" i="40"/>
  <c r="L34" i="40"/>
  <c r="B34" i="40"/>
  <c r="U33" i="40"/>
  <c r="L33" i="40"/>
  <c r="B33" i="40"/>
  <c r="U32" i="40"/>
  <c r="L32" i="40"/>
  <c r="B32" i="40"/>
  <c r="U31" i="40"/>
  <c r="L31" i="40"/>
  <c r="B31" i="40"/>
  <c r="U30" i="40"/>
  <c r="L30" i="40"/>
  <c r="B30" i="40"/>
  <c r="U29" i="40"/>
  <c r="L29" i="40"/>
  <c r="B29" i="40"/>
  <c r="U28" i="40"/>
  <c r="L28" i="40"/>
  <c r="B28" i="40"/>
  <c r="U27" i="40"/>
  <c r="L27" i="40"/>
  <c r="B27" i="40"/>
  <c r="U26" i="40"/>
  <c r="L26" i="40"/>
  <c r="B26" i="40"/>
  <c r="U25" i="40"/>
  <c r="L25" i="40"/>
  <c r="B25" i="40"/>
  <c r="U24" i="40"/>
  <c r="L24" i="40"/>
  <c r="B24" i="40"/>
  <c r="U23" i="40"/>
  <c r="L23" i="40"/>
  <c r="B23" i="40"/>
  <c r="U22" i="40"/>
  <c r="L22" i="40"/>
  <c r="B22" i="40"/>
  <c r="U21" i="40"/>
  <c r="L21" i="40"/>
  <c r="B21" i="40"/>
  <c r="U20" i="40"/>
  <c r="L20" i="40"/>
  <c r="B20" i="40"/>
  <c r="U19" i="40"/>
  <c r="L19" i="40"/>
  <c r="B19" i="40"/>
  <c r="U18" i="40"/>
  <c r="L18" i="40"/>
  <c r="B18" i="40"/>
  <c r="U17" i="40"/>
  <c r="L17" i="40"/>
  <c r="B17" i="40"/>
  <c r="U16" i="40"/>
  <c r="L16" i="40"/>
  <c r="B16" i="40"/>
</calcChain>
</file>

<file path=xl/sharedStrings.xml><?xml version="1.0" encoding="utf-8"?>
<sst xmlns="http://schemas.openxmlformats.org/spreadsheetml/2006/main" count="1075" uniqueCount="533">
  <si>
    <t>水性アルミコート</t>
  </si>
  <si>
    <t>エスホール</t>
  </si>
  <si>
    <t>ＳＰビニロン７０Ｓ</t>
  </si>
  <si>
    <t>ＳＰサンド</t>
  </si>
  <si>
    <t>ＰＴクロス</t>
  </si>
  <si>
    <t>コード</t>
  </si>
  <si>
    <t>商    品    名</t>
  </si>
  <si>
    <t>カスタムプライマーＥ</t>
  </si>
  <si>
    <t>カスタムプライマー</t>
  </si>
  <si>
    <t>メルタン２１</t>
  </si>
  <si>
    <t>メルタン２１Ａ</t>
  </si>
  <si>
    <t>メルタンキャップ２１Ｆ</t>
  </si>
  <si>
    <t>メルタンキャップ２１Ａ</t>
  </si>
  <si>
    <t>ＳＫルーフＢＳ</t>
  </si>
  <si>
    <t>ＳＫルーフＢＦ</t>
  </si>
  <si>
    <t>ロッコート</t>
  </si>
  <si>
    <t>プレノカラーＮ</t>
  </si>
  <si>
    <t>トップタイト</t>
  </si>
  <si>
    <t>規　格</t>
    <rPh sb="0" eb="1">
      <t>ノリ</t>
    </rPh>
    <rPh sb="2" eb="3">
      <t>カク</t>
    </rPh>
    <phoneticPr fontId="6"/>
  </si>
  <si>
    <t>単位</t>
    <rPh sb="0" eb="2">
      <t>タンイ</t>
    </rPh>
    <phoneticPr fontId="2"/>
  </si>
  <si>
    <t>：</t>
    <phoneticPr fontId="6"/>
  </si>
  <si>
    <t>規格</t>
    <rPh sb="0" eb="2">
      <t>キカク</t>
    </rPh>
    <phoneticPr fontId="2"/>
  </si>
  <si>
    <t>缶</t>
  </si>
  <si>
    <t>アスファルトルーフィング１５００</t>
  </si>
  <si>
    <t>アルミコート</t>
  </si>
  <si>
    <t>エスカント</t>
  </si>
  <si>
    <t>エスシール　5×20mm×１０ｍ</t>
  </si>
  <si>
    <t>エスシール　5×30mm×１０ｍ</t>
  </si>
  <si>
    <t>エスシール　5×40mm×１０ｍ</t>
  </si>
  <si>
    <t>エムイーシート</t>
  </si>
  <si>
    <t>カスタムＳＳ</t>
  </si>
  <si>
    <t>カスタムＳＴ</t>
  </si>
  <si>
    <t>カスタムＭ</t>
  </si>
  <si>
    <t>カスタムコーチングＳ　２２Ｋｇ</t>
  </si>
  <si>
    <t>カスタムコーチングＳ　１１Ｋｇ</t>
  </si>
  <si>
    <t>カスタムコーチングＳ・カートリッヂ</t>
  </si>
  <si>
    <t>カスタムサンドＡＦ</t>
  </si>
  <si>
    <t>カスタムサンドＦ</t>
  </si>
  <si>
    <t>カスタムサンドＵＦ</t>
  </si>
  <si>
    <t>カスタムシート２０</t>
  </si>
  <si>
    <t>カスタムシート２０　ネンチャク</t>
  </si>
  <si>
    <t>カスタムテープＳ　0.15×16ｍ</t>
  </si>
  <si>
    <t>カスタムＢＦ</t>
  </si>
  <si>
    <t>カスタムＰＡ</t>
  </si>
  <si>
    <t>カスタムＰＷ</t>
  </si>
  <si>
    <t>カスタムＰＷ　50cm</t>
  </si>
  <si>
    <t>カナートエコガード１１０</t>
  </si>
  <si>
    <t>カナートエコガード１１０　コーナー</t>
  </si>
  <si>
    <t>カナートシャット</t>
  </si>
  <si>
    <t>カナートフィルター　100ｍ巻</t>
  </si>
  <si>
    <t>カナートフィルター　50ｍ巻</t>
  </si>
  <si>
    <t>カナートマット２５</t>
  </si>
  <si>
    <t>カラートップタイト　赤</t>
  </si>
  <si>
    <t>カラートップタイト　緑</t>
  </si>
  <si>
    <t>カラートップタイト　チョコ</t>
  </si>
  <si>
    <t>カラーＳＰサンド</t>
  </si>
  <si>
    <t>キュービックコート</t>
  </si>
  <si>
    <t>橋梁プライマーＣ</t>
  </si>
  <si>
    <t>橋梁プライマーＳ</t>
  </si>
  <si>
    <t>クールエコＥＣ</t>
  </si>
  <si>
    <t>クールエコＥＦ</t>
  </si>
  <si>
    <t>クールエコＥＳ</t>
  </si>
  <si>
    <t>クリンアス</t>
  </si>
  <si>
    <t>ゴム粉　0.45Ｋｇ</t>
  </si>
  <si>
    <t>サビナイ１号</t>
  </si>
  <si>
    <t>サビナイ２号</t>
  </si>
  <si>
    <t>サビナイ３号</t>
  </si>
  <si>
    <t>サビナイ４号</t>
  </si>
  <si>
    <t>シェーン２０</t>
  </si>
  <si>
    <t>シェーンサンド３０Ｆ</t>
  </si>
  <si>
    <t>シェーンボード　２５ｍｍ</t>
  </si>
  <si>
    <t>シェーンボード　３０ｍｍ</t>
  </si>
  <si>
    <t>シェーンボード　３５ｍｍ</t>
  </si>
  <si>
    <t>シェーンボード　４０ｍｍ</t>
  </si>
  <si>
    <t>シェーンボード　５０ｍｍ</t>
  </si>
  <si>
    <t>シグマートＥ</t>
  </si>
  <si>
    <t>シグマートＳ</t>
  </si>
  <si>
    <t>シングルセメント　１８Ｋｇ</t>
  </si>
  <si>
    <t>シングルセメント　９Ｋｇ</t>
  </si>
  <si>
    <t>シングルセメント　３Ｋｇ</t>
  </si>
  <si>
    <t>シングル谷用</t>
  </si>
  <si>
    <t>セピロンクロスＧ</t>
  </si>
  <si>
    <t>セピロンコートＥ</t>
  </si>
  <si>
    <t>セピロンコートＥＶ</t>
  </si>
  <si>
    <t>セピロンコートＱ</t>
  </si>
  <si>
    <t>セピロンコートＱＶ</t>
  </si>
  <si>
    <t>脱気太郎</t>
  </si>
  <si>
    <t>テープＪ</t>
  </si>
  <si>
    <t>ニチロンメッシュ</t>
  </si>
  <si>
    <t>ニューＭＦシート１５</t>
  </si>
  <si>
    <t>ニューステンレスベント</t>
  </si>
  <si>
    <t>ニューメルタン１５</t>
  </si>
  <si>
    <t>ニューメルタンキャップ</t>
  </si>
  <si>
    <t>ニューメルタンキャップ２０Ｆ</t>
  </si>
  <si>
    <t>ニューメルタンキャップ２５Ｆ</t>
  </si>
  <si>
    <t>パラテープ</t>
  </si>
  <si>
    <t>ブチルテープ</t>
  </si>
  <si>
    <t>プライマーＡＱ</t>
  </si>
  <si>
    <t>プレスト１５</t>
  </si>
  <si>
    <t>プレストＦ</t>
  </si>
  <si>
    <t>プレストＳ</t>
  </si>
  <si>
    <t>プレストキャップＫ</t>
  </si>
  <si>
    <t>プレストコート</t>
  </si>
  <si>
    <t>ベストルーフ</t>
  </si>
  <si>
    <t>ベストルーフＥ</t>
  </si>
  <si>
    <t>ベストルーフＭＴ</t>
  </si>
  <si>
    <t>ベストキャップＦ</t>
  </si>
  <si>
    <t>ボードセメント</t>
  </si>
  <si>
    <t>ポリフィルム</t>
  </si>
  <si>
    <t>マルエスコンパウンド６号</t>
  </si>
  <si>
    <t>マルエスシーラー</t>
  </si>
  <si>
    <t>メカディスクＢ　８０φ</t>
  </si>
  <si>
    <t>メカディスクＣ　４５φ</t>
  </si>
  <si>
    <t>メカトップ</t>
  </si>
  <si>
    <t>メジテープ</t>
  </si>
  <si>
    <t>ＢＫボードＥ　２５ｍｍ</t>
  </si>
  <si>
    <t>ＢＫボードＥ　３０ｍｍ</t>
  </si>
  <si>
    <t>ＢＫボードＥ　３５ｍｍ</t>
  </si>
  <si>
    <t>ＢＫボードＥ　４０ｍｍ</t>
  </si>
  <si>
    <t>ＢＫボードＥ　５０ｍｍ</t>
  </si>
  <si>
    <t>ＢＫボードＥ　６０ｍｍ</t>
  </si>
  <si>
    <t>ＣＡキャップ</t>
  </si>
  <si>
    <t>ＣＡシート１５</t>
  </si>
  <si>
    <t>ＣＡシートＦ</t>
  </si>
  <si>
    <t>ＣＡシートＳ</t>
  </si>
  <si>
    <t>ＣＳコンパウンド</t>
  </si>
  <si>
    <t>Ｃフェルト２号</t>
  </si>
  <si>
    <t>ＥＥルーフＢＦ</t>
  </si>
  <si>
    <t>ＥＥルーフＢＳ</t>
  </si>
  <si>
    <t>ＭＦクロス</t>
  </si>
  <si>
    <t>ＭＦコーナーパッチ大・出隅</t>
  </si>
  <si>
    <t>ＭＦコーナーパッチ大・入隅</t>
  </si>
  <si>
    <t>ＭＦコーナーパッチ小・出隅</t>
  </si>
  <si>
    <t>ＭＦコーナーパッチ小・入隅</t>
  </si>
  <si>
    <t>ＭＦ鋼板　ＭＦＰ－Ｈ２</t>
  </si>
  <si>
    <t>ＭＦ鋼板　ＭＦＰ－Ｈ３</t>
  </si>
  <si>
    <t>ＭＦ鋼板　ＭＦＰ－Ｈ３Ｎ</t>
  </si>
  <si>
    <t>ＭＦ鋼板　ＭＦＰ－Ｈ４</t>
  </si>
  <si>
    <t>ＭＦ鋼板　ＭＦＰ－Ｈ５</t>
  </si>
  <si>
    <t>ＭＦ鋼板　ＭＦＰ－Ｈ６</t>
  </si>
  <si>
    <t>ＭＦ鋼板　ＭＦＰ－Ｈ７</t>
  </si>
  <si>
    <t>ＭＦ鋼板　ＭＦＰ－Ｈ８</t>
  </si>
  <si>
    <t>ＭＦ鋼板　ＭＦＰ－Ｈ９</t>
  </si>
  <si>
    <t>ＭＦ鋼板　ＭＦＰ－Ｈ１５</t>
  </si>
  <si>
    <t>ＭＦシート１５</t>
  </si>
  <si>
    <t>ＭＦシート１５V</t>
  </si>
  <si>
    <t>ＭＦシート１５遮熱</t>
  </si>
  <si>
    <t>ＭＦシート１５V遮熱</t>
  </si>
  <si>
    <t>ＭＦシート２０</t>
  </si>
  <si>
    <t>ＭＦシーリング</t>
  </si>
  <si>
    <t>ＭＦプラグ　ＨＵＤ－３０</t>
  </si>
  <si>
    <t>ＭＦプラグ　ＨＵＤ－３５</t>
  </si>
  <si>
    <t>ＭＦプラグ　ＨＵＤ－５０</t>
  </si>
  <si>
    <t>ＭＦプラグ　ＨＵＤ－６０</t>
  </si>
  <si>
    <t>ＭＦプラグ　ＨＵＤ－７５</t>
  </si>
  <si>
    <t>ＭＦプラグ　ＨＵＤ－９０</t>
  </si>
  <si>
    <t>ＭＦプラグ　ＨＵＤ－１０５</t>
  </si>
  <si>
    <t>ＭＦプラグ　ＨＵＤ－１２０</t>
  </si>
  <si>
    <t>ＭＦボンドＮ</t>
  </si>
  <si>
    <t>ＭＦ溶着剤</t>
  </si>
  <si>
    <t>ＳＫルーフＢＦテープ</t>
  </si>
  <si>
    <t>ＳＧウエルド</t>
  </si>
  <si>
    <t>ＳＰウエルド</t>
  </si>
  <si>
    <t>ＳＰキャップ</t>
  </si>
  <si>
    <t>ＳＰストロング</t>
  </si>
  <si>
    <t>ＳＰテープ３００</t>
  </si>
  <si>
    <t>ＳＰホール</t>
  </si>
  <si>
    <t>ＵＳボンドＡ　１０Ｋｇ</t>
  </si>
  <si>
    <t>１×１６ｍ/本</t>
  </si>
  <si>
    <t>１５Ｋｇ/缶</t>
  </si>
  <si>
    <t>５０本/ｹｰｽ</t>
  </si>
  <si>
    <t>１０巻/ｹｰｽ</t>
  </si>
  <si>
    <t>１×８ｍ/本</t>
  </si>
  <si>
    <t>１×１０ｍ/本</t>
  </si>
  <si>
    <t>２２Ｋｇ/缶</t>
  </si>
  <si>
    <t>１１Ｋｇ/缶</t>
  </si>
  <si>
    <t>２４本/ｹｰｽ</t>
  </si>
  <si>
    <t>１×１５ｍ/本</t>
  </si>
  <si>
    <t>３巻/ｹｰｽ</t>
  </si>
  <si>
    <t>１×１２ｍ/本</t>
  </si>
  <si>
    <t>0.5×１０ｍ/本</t>
  </si>
  <si>
    <t>１６Ｋｇ/缶</t>
  </si>
  <si>
    <t>３ｍ・５本/ｹｰｽ</t>
  </si>
  <si>
    <t>300×300mm・２ケ</t>
  </si>
  <si>
    <t>２×100ｍ/本</t>
  </si>
  <si>
    <t>１×５０ｍ/本</t>
  </si>
  <si>
    <t>１×１ｍ/枚</t>
  </si>
  <si>
    <t>0.5×１ｍ/枚</t>
  </si>
  <si>
    <t>１０Kg/缶</t>
  </si>
  <si>
    <t>２０Ｋｇ/缶</t>
  </si>
  <si>
    <t>1.02×５０ｍ/本</t>
  </si>
  <si>
    <t>０．４５Ｋｇ/袋</t>
  </si>
  <si>
    <t>約2,200本/箱</t>
  </si>
  <si>
    <t>約2,000本/箱</t>
  </si>
  <si>
    <t>約1,400本/箱</t>
  </si>
  <si>
    <t>約1,100本/箱</t>
  </si>
  <si>
    <t>910×605㎜/枚</t>
  </si>
  <si>
    <t>１０Kg/袋</t>
  </si>
  <si>
    <t>２５Ｋｇ/袋</t>
  </si>
  <si>
    <t>１８Ｋｇ/缶</t>
  </si>
  <si>
    <t>９Ｋｇ/缶</t>
  </si>
  <si>
    <t>３Ｋｇ/缶</t>
  </si>
  <si>
    <t>1.2×５ｍ/巻</t>
  </si>
  <si>
    <t>1.04×100ｍ/本</t>
  </si>
  <si>
    <t>１８Ｋｇ/ｾｯﾄ</t>
  </si>
  <si>
    <t>1.2×５０ｍ/本</t>
  </si>
  <si>
    <t>１２Ｋｇ/ｾｯﾄ</t>
  </si>
  <si>
    <t>１４Ｋｇ/ｾｯﾄ</t>
  </si>
  <si>
    <t>１５Ｋｇ/ｾｯﾄ</t>
  </si>
  <si>
    <t>２ケ入り</t>
  </si>
  <si>
    <t>0.1×25ｍ・４巻入り</t>
  </si>
  <si>
    <t>１×３３ｍ/本</t>
  </si>
  <si>
    <t>1.2×１０ｍ/本</t>
  </si>
  <si>
    <t>ＳＵＳ製</t>
  </si>
  <si>
    <t>0.1×33ｍ・３巻入り</t>
  </si>
  <si>
    <t>30mm×15ｍ/巻</t>
  </si>
  <si>
    <t>１７Ｋｇ/缶</t>
  </si>
  <si>
    <t>０．５Ｋｇ/缶</t>
  </si>
  <si>
    <t>１６Ｋｇ/ｾｯﾄ</t>
  </si>
  <si>
    <t>８Ｋｇ/ｾｯﾄ</t>
  </si>
  <si>
    <t>1.8×５０ｍ/本</t>
  </si>
  <si>
    <t>２０枚入/束</t>
  </si>
  <si>
    <t>５０枚/袋</t>
  </si>
  <si>
    <t>１００枚/袋</t>
  </si>
  <si>
    <t>0.1×１６ｍ/巻</t>
  </si>
  <si>
    <t>910×910㎜/枚</t>
  </si>
  <si>
    <t>１×４２ｍ/本</t>
  </si>
  <si>
    <t>1.2×１００/巻</t>
  </si>
  <si>
    <t>３０枚入り</t>
  </si>
  <si>
    <t>５０枚入り</t>
  </si>
  <si>
    <t>２ｍ・１０本入り</t>
  </si>
  <si>
    <t>1.23×１０ｍ/本</t>
  </si>
  <si>
    <t>1.83×１０ｍ/本</t>
  </si>
  <si>
    <t>1.23×２０ｍ/本</t>
  </si>
  <si>
    <t>５００本組/箱</t>
  </si>
  <si>
    <t>１００本組/箱</t>
  </si>
  <si>
    <t>２ｍ/本</t>
  </si>
  <si>
    <t>１×200ｍ/本</t>
  </si>
  <si>
    <t>0.2×１２ｍ・２巻入り</t>
  </si>
  <si>
    <t>0.3×１６ｍ/巻</t>
  </si>
  <si>
    <t>１０Ｋｇ/缶</t>
  </si>
  <si>
    <t>１×１５ｍ/本</t>
    <phoneticPr fontId="2"/>
  </si>
  <si>
    <t>本</t>
  </si>
  <si>
    <t>箱</t>
  </si>
  <si>
    <t>梱包</t>
  </si>
  <si>
    <t>枚</t>
  </si>
  <si>
    <t>袋</t>
  </si>
  <si>
    <t>巻</t>
  </si>
  <si>
    <t>ｾｯﾄ</t>
  </si>
  <si>
    <t>ケ</t>
  </si>
  <si>
    <t>束</t>
  </si>
  <si>
    <t>缶</t>
    <rPh sb="0" eb="1">
      <t>カン</t>
    </rPh>
    <phoneticPr fontId="2"/>
  </si>
  <si>
    <t>エスシール　5×５０mm×１０ｍ</t>
    <phoneticPr fontId="2"/>
  </si>
  <si>
    <t>３３ｍ/巻・２巻入り</t>
    <rPh sb="4" eb="5">
      <t>マ</t>
    </rPh>
    <rPh sb="7" eb="8">
      <t>マキ</t>
    </rPh>
    <rPh sb="8" eb="9">
      <t>イ</t>
    </rPh>
    <phoneticPr fontId="2"/>
  </si>
  <si>
    <t>２５枚入り</t>
    <rPh sb="2" eb="3">
      <t>マイ</t>
    </rPh>
    <rPh sb="3" eb="4">
      <t>イ</t>
    </rPh>
    <phoneticPr fontId="2"/>
  </si>
  <si>
    <t>ＥＥテープ　　幅280mm</t>
    <rPh sb="7" eb="8">
      <t>ハバ</t>
    </rPh>
    <phoneticPr fontId="2"/>
  </si>
  <si>
    <t>１２ｍ/巻</t>
    <rPh sb="4" eb="5">
      <t>マキ</t>
    </rPh>
    <phoneticPr fontId="2"/>
  </si>
  <si>
    <t>巻</t>
    <rPh sb="0" eb="1">
      <t>マキ</t>
    </rPh>
    <phoneticPr fontId="2"/>
  </si>
  <si>
    <t>マルエス水切りテープ</t>
    <rPh sb="4" eb="6">
      <t>ミズキ</t>
    </rPh>
    <phoneticPr fontId="2"/>
  </si>
  <si>
    <t>50mm×５０ｍ/巻</t>
    <rPh sb="9" eb="10">
      <t>マキ</t>
    </rPh>
    <phoneticPr fontId="2"/>
  </si>
  <si>
    <t>硬化促進剤ＰＣ</t>
    <rPh sb="0" eb="2">
      <t>コウカ</t>
    </rPh>
    <rPh sb="2" eb="5">
      <t>ソクシンザイ</t>
    </rPh>
    <phoneticPr fontId="2"/>
  </si>
  <si>
    <t>0.3Ｋｇ/本</t>
    <rPh sb="6" eb="7">
      <t>ホン</t>
    </rPh>
    <phoneticPr fontId="2"/>
  </si>
  <si>
    <t>ｾｯﾄ</t>
    <phoneticPr fontId="2"/>
  </si>
  <si>
    <t>数　量</t>
    <rPh sb="0" eb="1">
      <t>カズ</t>
    </rPh>
    <rPh sb="2" eb="3">
      <t>リョウ</t>
    </rPh>
    <phoneticPr fontId="2"/>
  </si>
  <si>
    <t>御中</t>
    <rPh sb="0" eb="2">
      <t>オンチュウ</t>
    </rPh>
    <phoneticPr fontId="6"/>
  </si>
  <si>
    <t>記</t>
    <rPh sb="0" eb="1">
      <t>キ</t>
    </rPh>
    <phoneticPr fontId="2"/>
  </si>
  <si>
    <t>製　　品　　名</t>
    <rPh sb="0" eb="1">
      <t>セイ</t>
    </rPh>
    <rPh sb="3" eb="4">
      <t>ヒン</t>
    </rPh>
    <rPh sb="6" eb="7">
      <t>メイ</t>
    </rPh>
    <phoneticPr fontId="6"/>
  </si>
  <si>
    <t>月</t>
    <rPh sb="0" eb="1">
      <t>ツキ</t>
    </rPh>
    <phoneticPr fontId="2"/>
  </si>
  <si>
    <t>日</t>
    <rPh sb="0" eb="1">
      <t>ヒ</t>
    </rPh>
    <phoneticPr fontId="2"/>
  </si>
  <si>
    <t>日新工業株式会社 名古屋営業所</t>
    <rPh sb="0" eb="2">
      <t>ニッシン</t>
    </rPh>
    <rPh sb="2" eb="4">
      <t>コウギョウ</t>
    </rPh>
    <rPh sb="4" eb="8">
      <t>カブシキガイシャ</t>
    </rPh>
    <rPh sb="9" eb="12">
      <t>ナゴヤ</t>
    </rPh>
    <rPh sb="12" eb="15">
      <t>エイギョウショ</t>
    </rPh>
    <phoneticPr fontId="2"/>
  </si>
  <si>
    <t>名古屋市東区葵3-23-10</t>
    <rPh sb="0" eb="4">
      <t>ナゴヤシ</t>
    </rPh>
    <rPh sb="4" eb="6">
      <t>ヒガシク</t>
    </rPh>
    <rPh sb="6" eb="7">
      <t>アオイ</t>
    </rPh>
    <phoneticPr fontId="2"/>
  </si>
  <si>
    <t>TEL</t>
    <phoneticPr fontId="2"/>
  </si>
  <si>
    <t>052-933-4761</t>
    <phoneticPr fontId="2"/>
  </si>
  <si>
    <t>出　 荷 　証 　明 　書</t>
    <rPh sb="0" eb="1">
      <t>デ</t>
    </rPh>
    <rPh sb="3" eb="4">
      <t>ニ</t>
    </rPh>
    <rPh sb="6" eb="7">
      <t>アカシ</t>
    </rPh>
    <rPh sb="9" eb="10">
      <t>メイ</t>
    </rPh>
    <rPh sb="12" eb="13">
      <t>ショ</t>
    </rPh>
    <phoneticPr fontId="2"/>
  </si>
  <si>
    <t>元　　請　　業　　者</t>
    <phoneticPr fontId="2"/>
  </si>
  <si>
    <t>施　　工　　業　　者</t>
    <rPh sb="0" eb="1">
      <t>シ</t>
    </rPh>
    <rPh sb="3" eb="4">
      <t>コウ</t>
    </rPh>
    <rPh sb="6" eb="7">
      <t>ギョウ</t>
    </rPh>
    <rPh sb="9" eb="10">
      <t>シャ</t>
    </rPh>
    <phoneticPr fontId="2"/>
  </si>
  <si>
    <t>工　  事  　名　  称</t>
    <phoneticPr fontId="2"/>
  </si>
  <si>
    <t>住 　　　　　　     所</t>
    <rPh sb="0" eb="1">
      <t>ジュウ</t>
    </rPh>
    <rPh sb="13" eb="14">
      <t>ショ</t>
    </rPh>
    <phoneticPr fontId="2"/>
  </si>
  <si>
    <t>Ｎｏ．１</t>
    <phoneticPr fontId="2"/>
  </si>
  <si>
    <t>Ｎｏ．２</t>
    <phoneticPr fontId="2"/>
  </si>
  <si>
    <t>アスファルトプライマー</t>
    <phoneticPr fontId="2"/>
  </si>
  <si>
    <t>１５Ｋｇ/缶</t>
    <phoneticPr fontId="2"/>
  </si>
  <si>
    <t>エルズシーラー</t>
    <phoneticPr fontId="2"/>
  </si>
  <si>
    <t>２Kg/缶</t>
    <rPh sb="4" eb="5">
      <t>カン</t>
    </rPh>
    <phoneticPr fontId="2"/>
  </si>
  <si>
    <t>クリンアスＮＥＯ</t>
    <phoneticPr fontId="2"/>
  </si>
  <si>
    <t>１０Ｋｇ/缶</t>
    <phoneticPr fontId="2"/>
  </si>
  <si>
    <t>クリンアスＶ</t>
    <phoneticPr fontId="2"/>
  </si>
  <si>
    <t>クロスＫ</t>
    <phoneticPr fontId="2"/>
  </si>
  <si>
    <t>本</t>
    <phoneticPr fontId="2"/>
  </si>
  <si>
    <t>シェーン３０</t>
    <phoneticPr fontId="2"/>
  </si>
  <si>
    <t>シェーンボード　６０ｍｍ</t>
    <phoneticPr fontId="2"/>
  </si>
  <si>
    <t>シグマートＥＬ</t>
    <phoneticPr fontId="2"/>
  </si>
  <si>
    <t>ショウワカチオンプライマー</t>
    <phoneticPr fontId="2"/>
  </si>
  <si>
    <t>１６Ｋｇ/袋</t>
    <phoneticPr fontId="2"/>
  </si>
  <si>
    <t>４Ｋｇ/袋</t>
    <phoneticPr fontId="2"/>
  </si>
  <si>
    <t>ステンコア</t>
    <phoneticPr fontId="2"/>
  </si>
  <si>
    <t>スプリングメッシュ　１８φ</t>
    <phoneticPr fontId="2"/>
  </si>
  <si>
    <t>１０ｍ/巻</t>
    <rPh sb="4" eb="5">
      <t>マキ</t>
    </rPh>
    <phoneticPr fontId="2"/>
  </si>
  <si>
    <t>セレガードＤＳ</t>
    <phoneticPr fontId="2"/>
  </si>
  <si>
    <t>２５Ｋｇ/袋</t>
    <phoneticPr fontId="2"/>
  </si>
  <si>
    <t>袋</t>
    <phoneticPr fontId="2"/>
  </si>
  <si>
    <t>セレガードＤＳ－Ｉ</t>
    <phoneticPr fontId="2"/>
  </si>
  <si>
    <t>セレタックＧ</t>
    <phoneticPr fontId="2"/>
  </si>
  <si>
    <t>３４Ｋｇ/ｾｯﾄ</t>
    <phoneticPr fontId="2"/>
  </si>
  <si>
    <t>セレタックＳ</t>
    <phoneticPr fontId="2"/>
  </si>
  <si>
    <t>セレタックトップコート</t>
    <phoneticPr fontId="2"/>
  </si>
  <si>
    <t>１８Ｋｇ/缶</t>
    <rPh sb="5" eb="6">
      <t>カン</t>
    </rPh>
    <phoneticPr fontId="2"/>
  </si>
  <si>
    <t>１５Ｋｇ/缶</t>
    <rPh sb="5" eb="6">
      <t>カン</t>
    </rPh>
    <phoneticPr fontId="2"/>
  </si>
  <si>
    <t>セレタックトップコートＳ</t>
    <phoneticPr fontId="2"/>
  </si>
  <si>
    <t>２０Ｋｇ/缶</t>
    <rPh sb="5" eb="6">
      <t>カン</t>
    </rPh>
    <phoneticPr fontId="2"/>
  </si>
  <si>
    <t>トップフィラー</t>
    <phoneticPr fontId="2"/>
  </si>
  <si>
    <t>420ｇ</t>
    <phoneticPr fontId="2"/>
  </si>
  <si>
    <t>ニチロンメッシュ　１５ｃｍ</t>
    <phoneticPr fontId="2"/>
  </si>
  <si>
    <t>梱包</t>
    <phoneticPr fontId="2"/>
  </si>
  <si>
    <t>ニチロンメッシュ　２０ｃｍ</t>
    <phoneticPr fontId="2"/>
  </si>
  <si>
    <t>ニューメルタン</t>
    <phoneticPr fontId="2"/>
  </si>
  <si>
    <t>ニューメルタン２０Ｐ</t>
    <phoneticPr fontId="2"/>
  </si>
  <si>
    <t>ピロウエルドＥ</t>
    <phoneticPr fontId="2"/>
  </si>
  <si>
    <t>ピロウエルドＰ</t>
    <phoneticPr fontId="2"/>
  </si>
  <si>
    <t>ハイクール</t>
    <phoneticPr fontId="2"/>
  </si>
  <si>
    <t>１６Ｋｇ/缶</t>
    <phoneticPr fontId="2"/>
  </si>
  <si>
    <t>ファインウォーク</t>
    <phoneticPr fontId="2"/>
  </si>
  <si>
    <t>ｍ</t>
    <phoneticPr fontId="2"/>
  </si>
  <si>
    <t>ファインウォークＦＷＴ</t>
    <phoneticPr fontId="2"/>
  </si>
  <si>
    <t>ファインステップＦＷＴ</t>
    <phoneticPr fontId="2"/>
  </si>
  <si>
    <t>枚</t>
    <rPh sb="0" eb="1">
      <t>マイ</t>
    </rPh>
    <phoneticPr fontId="2"/>
  </si>
  <si>
    <t>ファインセメントUL</t>
    <phoneticPr fontId="2"/>
  </si>
  <si>
    <t>１８Kg/缶</t>
    <rPh sb="5" eb="6">
      <t>カン</t>
    </rPh>
    <phoneticPr fontId="2"/>
  </si>
  <si>
    <t>フィットエポ＃１０</t>
    <phoneticPr fontId="2"/>
  </si>
  <si>
    <t>フィットリーチ</t>
    <phoneticPr fontId="2"/>
  </si>
  <si>
    <t>２９Ｋｇ/ｾｯﾄ</t>
    <phoneticPr fontId="2"/>
  </si>
  <si>
    <t>プレノコートＡＬ</t>
    <phoneticPr fontId="2"/>
  </si>
  <si>
    <t>１８Ｋｇ/ｾｯﾄ</t>
    <phoneticPr fontId="2"/>
  </si>
  <si>
    <t>ベストキャップＡ</t>
    <phoneticPr fontId="2"/>
  </si>
  <si>
    <t>ボンドＫ</t>
    <phoneticPr fontId="2"/>
  </si>
  <si>
    <t>マルエスアルミドレンキャップ　縦・小</t>
    <rPh sb="15" eb="16">
      <t>タテ</t>
    </rPh>
    <rPh sb="17" eb="18">
      <t>ショウ</t>
    </rPh>
    <phoneticPr fontId="2"/>
  </si>
  <si>
    <t>30～75φ用</t>
    <rPh sb="6" eb="7">
      <t>ヨウ</t>
    </rPh>
    <phoneticPr fontId="2"/>
  </si>
  <si>
    <t>ケ</t>
    <phoneticPr fontId="2"/>
  </si>
  <si>
    <t>マルエスアルミドレンキャップ　縦・大</t>
    <rPh sb="15" eb="16">
      <t>タテ</t>
    </rPh>
    <rPh sb="17" eb="18">
      <t>ダイ</t>
    </rPh>
    <phoneticPr fontId="2"/>
  </si>
  <si>
    <t>50～100φ用</t>
    <rPh sb="7" eb="8">
      <t>ヨウ</t>
    </rPh>
    <phoneticPr fontId="2"/>
  </si>
  <si>
    <t>マルエスアルミドレンキャップ　横・小・自在</t>
    <rPh sb="15" eb="16">
      <t>ヨコ</t>
    </rPh>
    <rPh sb="17" eb="18">
      <t>ショウ</t>
    </rPh>
    <rPh sb="19" eb="21">
      <t>ジザイ</t>
    </rPh>
    <phoneticPr fontId="2"/>
  </si>
  <si>
    <t>マルエスアルミドレンキャップ　横・小・平</t>
    <rPh sb="15" eb="16">
      <t>ヨコ</t>
    </rPh>
    <rPh sb="17" eb="18">
      <t>ショウ</t>
    </rPh>
    <rPh sb="19" eb="20">
      <t>ヒラ</t>
    </rPh>
    <phoneticPr fontId="2"/>
  </si>
  <si>
    <t>40～65φ用</t>
    <rPh sb="6" eb="7">
      <t>ヨウ</t>
    </rPh>
    <phoneticPr fontId="2"/>
  </si>
  <si>
    <t>マルエスアルミドレンキャップ　横・小・Ｌ</t>
    <rPh sb="15" eb="16">
      <t>ヨコ</t>
    </rPh>
    <rPh sb="17" eb="18">
      <t>ショウ</t>
    </rPh>
    <phoneticPr fontId="2"/>
  </si>
  <si>
    <t>２０Ｋｇ/缶</t>
    <phoneticPr fontId="2"/>
  </si>
  <si>
    <t>マルエスシングル</t>
    <phoneticPr fontId="2"/>
  </si>
  <si>
    <t>マルエス鉛ドレンＭ　縦用</t>
    <rPh sb="4" eb="5">
      <t>ナマリ</t>
    </rPh>
    <rPh sb="10" eb="11">
      <t>タテ</t>
    </rPh>
    <rPh sb="11" eb="12">
      <t>ヨウ</t>
    </rPh>
    <phoneticPr fontId="2"/>
  </si>
  <si>
    <t>７０φ</t>
    <phoneticPr fontId="2"/>
  </si>
  <si>
    <t>１００φ</t>
    <phoneticPr fontId="2"/>
  </si>
  <si>
    <t>マルエス鉛ドレンＭ　横用・ジャバラ付</t>
    <rPh sb="4" eb="5">
      <t>ナマリ</t>
    </rPh>
    <rPh sb="10" eb="11">
      <t>ヨコ</t>
    </rPh>
    <rPh sb="11" eb="12">
      <t>ヨウ</t>
    </rPh>
    <rPh sb="17" eb="18">
      <t>ツキ</t>
    </rPh>
    <phoneticPr fontId="2"/>
  </si>
  <si>
    <t>７５φ</t>
    <phoneticPr fontId="2"/>
  </si>
  <si>
    <t>巻</t>
    <phoneticPr fontId="2"/>
  </si>
  <si>
    <t>メカディスクＢ（大穴）　８０φ</t>
    <rPh sb="8" eb="10">
      <t>オオアナ</t>
    </rPh>
    <phoneticPr fontId="2"/>
  </si>
  <si>
    <t>２２枚/袋</t>
    <phoneticPr fontId="2"/>
  </si>
  <si>
    <t>メカディスクＣ（大穴）　４５φ</t>
    <rPh sb="8" eb="10">
      <t>オオアナ</t>
    </rPh>
    <phoneticPr fontId="2"/>
  </si>
  <si>
    <t>1×8ｍ/本</t>
    <phoneticPr fontId="2"/>
  </si>
  <si>
    <t>メルタンコンパウンド</t>
    <phoneticPr fontId="2"/>
  </si>
  <si>
    <t>溶接棒</t>
    <rPh sb="0" eb="2">
      <t>ヨウセツ</t>
    </rPh>
    <rPh sb="2" eb="3">
      <t>ボウ</t>
    </rPh>
    <phoneticPr fontId="2"/>
  </si>
  <si>
    <t>3.6φ×５０ｍ</t>
    <phoneticPr fontId="2"/>
  </si>
  <si>
    <t>リファージュコート</t>
    <phoneticPr fontId="2"/>
  </si>
  <si>
    <t>リファージュコートＶ</t>
    <phoneticPr fontId="2"/>
  </si>
  <si>
    <t>ロンタックセメント</t>
    <phoneticPr fontId="2"/>
  </si>
  <si>
    <t>１８Ｋｇ/缶</t>
    <phoneticPr fontId="2"/>
  </si>
  <si>
    <t>ＡＱシーラー</t>
    <phoneticPr fontId="2"/>
  </si>
  <si>
    <t>５３Kg/セット</t>
    <phoneticPr fontId="2"/>
  </si>
  <si>
    <t>ＥＥルーフＢＦテープ</t>
    <phoneticPr fontId="2"/>
  </si>
  <si>
    <t>ＥＬ－２００１</t>
    <phoneticPr fontId="2"/>
  </si>
  <si>
    <t>1.5Ｋｇ/ｾｯﾄ</t>
    <phoneticPr fontId="2"/>
  </si>
  <si>
    <t>ＦＰクール</t>
    <phoneticPr fontId="2"/>
  </si>
  <si>
    <t>ＦＷＴシール　（18m/ｾｯﾄ）</t>
    <phoneticPr fontId="2"/>
  </si>
  <si>
    <t>500ｇ/ｾｯﾄ</t>
    <phoneticPr fontId="2"/>
  </si>
  <si>
    <t>ＦＷＴシールⅡ　（18m/本）</t>
    <rPh sb="13" eb="14">
      <t>ホン</t>
    </rPh>
    <phoneticPr fontId="2"/>
  </si>
  <si>
    <t>333ml・２本入り</t>
    <rPh sb="7" eb="8">
      <t>ホン</t>
    </rPh>
    <rPh sb="8" eb="9">
      <t>イ</t>
    </rPh>
    <phoneticPr fontId="2"/>
  </si>
  <si>
    <t>333ml・10本入り</t>
    <rPh sb="8" eb="9">
      <t>ホン</t>
    </rPh>
    <rPh sb="9" eb="10">
      <t>イ</t>
    </rPh>
    <phoneticPr fontId="2"/>
  </si>
  <si>
    <t>ＦＷＴドレン</t>
    <phoneticPr fontId="2"/>
  </si>
  <si>
    <t>２０ｍ/巻</t>
    <rPh sb="4" eb="5">
      <t>マキ</t>
    </rPh>
    <phoneticPr fontId="2"/>
  </si>
  <si>
    <t>ＦＷＴドレンホルダー</t>
    <phoneticPr fontId="2"/>
  </si>
  <si>
    <t>２０個入り</t>
    <rPh sb="2" eb="3">
      <t>コ</t>
    </rPh>
    <rPh sb="3" eb="4">
      <t>イ</t>
    </rPh>
    <phoneticPr fontId="2"/>
  </si>
  <si>
    <t>箱</t>
    <phoneticPr fontId="2"/>
  </si>
  <si>
    <t>ＬＰフォーム　ｔ＝１０ｍｍ</t>
    <phoneticPr fontId="2"/>
  </si>
  <si>
    <t>１×２５ｍ巻</t>
    <rPh sb="5" eb="6">
      <t>マキ</t>
    </rPh>
    <phoneticPr fontId="2"/>
  </si>
  <si>
    <t>ＬＰフォーム　ｔ＝１５ｍｍ</t>
    <phoneticPr fontId="2"/>
  </si>
  <si>
    <t>１×２ｍ/枚</t>
    <rPh sb="5" eb="6">
      <t>マイ</t>
    </rPh>
    <phoneticPr fontId="2"/>
  </si>
  <si>
    <t>ＬＰフォーム　ｔ＝２０ｍｍ</t>
    <phoneticPr fontId="2"/>
  </si>
  <si>
    <t>ＬＰフォーム　ｔ＝２５ｍｍ</t>
    <phoneticPr fontId="2"/>
  </si>
  <si>
    <t>ＬＰフォーム　ｔ＝３０ｍｍ</t>
    <phoneticPr fontId="2"/>
  </si>
  <si>
    <t>ＬＰフォーム　ｔ＝３５ｍｍ</t>
    <phoneticPr fontId="2"/>
  </si>
  <si>
    <t>ＬＰフォーム　ｔ＝４０ｍｍ</t>
    <phoneticPr fontId="2"/>
  </si>
  <si>
    <t>ＭＥドレン</t>
    <phoneticPr fontId="2"/>
  </si>
  <si>
    <t>２５ｍ/巻</t>
    <rPh sb="4" eb="5">
      <t>マキ</t>
    </rPh>
    <phoneticPr fontId="2"/>
  </si>
  <si>
    <t>ＭＥホルダー</t>
    <phoneticPr fontId="2"/>
  </si>
  <si>
    <t>ＭＦコーナーパッチ大・出隅（遮熱）</t>
    <rPh sb="14" eb="16">
      <t>シャネツ</t>
    </rPh>
    <phoneticPr fontId="2"/>
  </si>
  <si>
    <t>ＭＦコーナーパッチ大・入隅（遮熱）</t>
    <rPh sb="11" eb="12">
      <t>イ</t>
    </rPh>
    <rPh sb="14" eb="16">
      <t>シャネツ</t>
    </rPh>
    <phoneticPr fontId="2"/>
  </si>
  <si>
    <t>ＭＦコーナーパッチ小・出隅（遮熱）</t>
    <rPh sb="14" eb="16">
      <t>シャネツ</t>
    </rPh>
    <phoneticPr fontId="2"/>
  </si>
  <si>
    <t>ＭＦコーナーパッチ小・入隅（遮熱）</t>
    <rPh sb="14" eb="16">
      <t>シャネツ</t>
    </rPh>
    <phoneticPr fontId="2"/>
  </si>
  <si>
    <t>350×350mm・５枚入り</t>
    <rPh sb="11" eb="12">
      <t>マイ</t>
    </rPh>
    <rPh sb="12" eb="13">
      <t>イ</t>
    </rPh>
    <phoneticPr fontId="2"/>
  </si>
  <si>
    <t>２ｍ・５本入り</t>
    <phoneticPr fontId="2"/>
  </si>
  <si>
    <t>ＭＦ鋼板　ＭＦＰ－Ｈ１８</t>
    <phoneticPr fontId="2"/>
  </si>
  <si>
    <t>ＭＦＰ－Ｈ５ＪＮ（ジョイント板）</t>
    <rPh sb="14" eb="15">
      <t>イタ</t>
    </rPh>
    <phoneticPr fontId="2"/>
  </si>
  <si>
    <t>１０個入り</t>
    <rPh sb="2" eb="3">
      <t>コ</t>
    </rPh>
    <rPh sb="3" eb="4">
      <t>イ</t>
    </rPh>
    <phoneticPr fontId="2"/>
  </si>
  <si>
    <t>ＭＦＰ－Ｈ８ＪＮ（ジョイント板）</t>
    <phoneticPr fontId="2"/>
  </si>
  <si>
    <t>ＭＦＰ－Ｈ９ＪＮ（ジョイント板）</t>
    <phoneticPr fontId="2"/>
  </si>
  <si>
    <t>ＭＦシート２０遮熱</t>
    <rPh sb="7" eb="9">
      <t>シャネツ</t>
    </rPh>
    <phoneticPr fontId="2"/>
  </si>
  <si>
    <t>ＭＦシーリング遮熱</t>
    <rPh sb="7" eb="9">
      <t>シャネツ</t>
    </rPh>
    <phoneticPr fontId="2"/>
  </si>
  <si>
    <t>ＭＸテープ</t>
    <phoneticPr fontId="2"/>
  </si>
  <si>
    <t>0.1×５０ｍ/巻</t>
    <phoneticPr fontId="2"/>
  </si>
  <si>
    <t>Ｎテープ３０</t>
    <phoneticPr fontId="2"/>
  </si>
  <si>
    <t>40ｍ・５巻入り</t>
    <rPh sb="5" eb="6">
      <t>マキ</t>
    </rPh>
    <rPh sb="6" eb="7">
      <t>イ</t>
    </rPh>
    <phoneticPr fontId="2"/>
  </si>
  <si>
    <t>ＮＣＳ－５０（シルバー）</t>
    <phoneticPr fontId="2"/>
  </si>
  <si>
    <t>ＮＣＢ－５０（ブロンズ）</t>
    <phoneticPr fontId="2"/>
  </si>
  <si>
    <t>ＮＣＥ－５０（ブラック）</t>
    <phoneticPr fontId="2"/>
  </si>
  <si>
    <t>ＮＫＳ－７０（シルバー）</t>
    <phoneticPr fontId="2"/>
  </si>
  <si>
    <t>ＮＫＢ－７０（ブロンズ）</t>
    <phoneticPr fontId="2"/>
  </si>
  <si>
    <t>ＮＫＥ－７０（ブラック）</t>
    <phoneticPr fontId="2"/>
  </si>
  <si>
    <t>ＮＰカラー（カラー）</t>
    <phoneticPr fontId="2"/>
  </si>
  <si>
    <t>１５Kg/缶</t>
    <rPh sb="5" eb="6">
      <t>カン</t>
    </rPh>
    <phoneticPr fontId="2"/>
  </si>
  <si>
    <t>ＮＰカラー（シルバー）</t>
    <phoneticPr fontId="2"/>
  </si>
  <si>
    <t>ＮＰカラーＡＱ（カラー）</t>
    <phoneticPr fontId="2"/>
  </si>
  <si>
    <t>ＮＰカラーＡＱ（シルバー）</t>
    <phoneticPr fontId="2"/>
  </si>
  <si>
    <t>ＮＰシートＳ　ｔ＝1.2mm</t>
    <phoneticPr fontId="2"/>
  </si>
  <si>
    <t>1.2×２０ｍ/巻</t>
    <rPh sb="8" eb="9">
      <t>マ</t>
    </rPh>
    <phoneticPr fontId="2"/>
  </si>
  <si>
    <t>ＮＰシートＳ　ｔ＝1.5mm</t>
    <phoneticPr fontId="2"/>
  </si>
  <si>
    <t>1.2×１０ｍ/巻</t>
    <rPh sb="8" eb="9">
      <t>マ</t>
    </rPh>
    <phoneticPr fontId="2"/>
  </si>
  <si>
    <t>ＮＰシートＳ　ｔ＝2.0mm</t>
    <phoneticPr fontId="2"/>
  </si>
  <si>
    <r>
      <t>ＮＰシートＳ のり付　ｔ＝1.2mm　</t>
    </r>
    <r>
      <rPr>
        <sz val="12"/>
        <rFont val="ＭＳ Ｐ明朝"/>
        <family val="1"/>
        <charset val="128"/>
      </rPr>
      <t>※受注生産</t>
    </r>
    <rPh sb="9" eb="10">
      <t>ツキ</t>
    </rPh>
    <rPh sb="20" eb="22">
      <t>ジュチュウ</t>
    </rPh>
    <rPh sb="22" eb="24">
      <t>セイサン</t>
    </rPh>
    <phoneticPr fontId="2"/>
  </si>
  <si>
    <t>1.2×１５ｍ/巻</t>
    <rPh sb="8" eb="9">
      <t>マ</t>
    </rPh>
    <phoneticPr fontId="2"/>
  </si>
  <si>
    <r>
      <t>ＮＰシートＳ のり付　ｔ＝1.5mm　</t>
    </r>
    <r>
      <rPr>
        <sz val="12"/>
        <rFont val="ＭＳ Ｐ明朝"/>
        <family val="1"/>
        <charset val="128"/>
      </rPr>
      <t>※受注生産</t>
    </r>
    <rPh sb="9" eb="10">
      <t>ツキ</t>
    </rPh>
    <rPh sb="20" eb="22">
      <t>ジュチュウ</t>
    </rPh>
    <rPh sb="22" eb="24">
      <t>セイサン</t>
    </rPh>
    <phoneticPr fontId="2"/>
  </si>
  <si>
    <r>
      <t>ＮＰシートＳ のり付　ｔ＝2.0mm　</t>
    </r>
    <r>
      <rPr>
        <sz val="12"/>
        <rFont val="ＭＳ Ｐ明朝"/>
        <family val="1"/>
        <charset val="128"/>
      </rPr>
      <t>※受注生産</t>
    </r>
    <rPh sb="9" eb="10">
      <t>ツキ</t>
    </rPh>
    <rPh sb="20" eb="22">
      <t>ジュチュウ</t>
    </rPh>
    <rPh sb="22" eb="24">
      <t>セイサン</t>
    </rPh>
    <phoneticPr fontId="2"/>
  </si>
  <si>
    <t>ＮＰボンドＳ</t>
    <phoneticPr fontId="2"/>
  </si>
  <si>
    <t>ＯＬパネル　ｔ＝７ｍｍ</t>
    <phoneticPr fontId="2"/>
  </si>
  <si>
    <t>915×1,365mm</t>
    <phoneticPr fontId="2"/>
  </si>
  <si>
    <t>ＯＬパネル　ｔ＝１０ｍｍ</t>
    <phoneticPr fontId="2"/>
  </si>
  <si>
    <t>ＳＤディスクⅡ</t>
    <phoneticPr fontId="2"/>
  </si>
  <si>
    <t>ＳＤビス　Ｌ＝６０mm</t>
    <phoneticPr fontId="2"/>
  </si>
  <si>
    <t>１５００本/箱</t>
    <rPh sb="4" eb="5">
      <t>ホン</t>
    </rPh>
    <rPh sb="6" eb="7">
      <t>ハコ</t>
    </rPh>
    <phoneticPr fontId="2"/>
  </si>
  <si>
    <t>ＳＤビス　Ｌ＝７５mm</t>
    <phoneticPr fontId="2"/>
  </si>
  <si>
    <t>１０００本/箱</t>
    <rPh sb="4" eb="5">
      <t>ホン</t>
    </rPh>
    <rPh sb="6" eb="7">
      <t>ハコ</t>
    </rPh>
    <phoneticPr fontId="2"/>
  </si>
  <si>
    <t>ＳＤビス　Ｌ＝９０mm</t>
    <phoneticPr fontId="2"/>
  </si>
  <si>
    <t>５００本/箱</t>
    <phoneticPr fontId="2"/>
  </si>
  <si>
    <t>ＳＰルーフＭ</t>
    <phoneticPr fontId="2"/>
  </si>
  <si>
    <t>Ｕセメント</t>
    <phoneticPr fontId="2"/>
  </si>
  <si>
    <t>１０Kg/ｾｯﾄ</t>
    <phoneticPr fontId="2"/>
  </si>
  <si>
    <t>ＵプライマーＳ</t>
    <phoneticPr fontId="2"/>
  </si>
  <si>
    <t>ＵＤ断熱セット</t>
    <rPh sb="2" eb="4">
      <t>ダンネツ</t>
    </rPh>
    <phoneticPr fontId="2"/>
  </si>
  <si>
    <t>１００枚/セット</t>
    <rPh sb="3" eb="4">
      <t>マイ</t>
    </rPh>
    <phoneticPr fontId="2"/>
  </si>
  <si>
    <t>ＵＤ－１ＰＶ（ＭＦプラグ用）</t>
    <rPh sb="12" eb="13">
      <t>ヨウ</t>
    </rPh>
    <phoneticPr fontId="2"/>
  </si>
  <si>
    <t>１００枚/箱</t>
    <rPh sb="5" eb="6">
      <t>ハコ</t>
    </rPh>
    <phoneticPr fontId="2"/>
  </si>
  <si>
    <t>ＵＤ－Ａ１ＰＶ（エアーピン用）</t>
    <rPh sb="13" eb="14">
      <t>ヨウ</t>
    </rPh>
    <phoneticPr fontId="2"/>
  </si>
  <si>
    <t>１００枚/箱</t>
    <rPh sb="3" eb="4">
      <t>マイ</t>
    </rPh>
    <rPh sb="5" eb="6">
      <t>ハコ</t>
    </rPh>
    <phoneticPr fontId="2"/>
  </si>
  <si>
    <t>ＵＳシートＡ</t>
    <phoneticPr fontId="2"/>
  </si>
  <si>
    <t>ＵＳシートＮ</t>
    <phoneticPr fontId="2"/>
  </si>
  <si>
    <t>1×５０ｍ/本</t>
    <phoneticPr fontId="2"/>
  </si>
  <si>
    <t>ＵＳセメント</t>
    <phoneticPr fontId="2"/>
  </si>
  <si>
    <t>ＵＳテープ</t>
    <phoneticPr fontId="2"/>
  </si>
  <si>
    <t>５０ｍ/巻</t>
    <rPh sb="4" eb="5">
      <t>マキ</t>
    </rPh>
    <phoneticPr fontId="2"/>
  </si>
  <si>
    <t>ＵＳトップクール　（遮熱系）</t>
    <rPh sb="10" eb="11">
      <t>シャ</t>
    </rPh>
    <rPh sb="11" eb="12">
      <t>ネツ</t>
    </rPh>
    <rPh sb="12" eb="13">
      <t>ケイ</t>
    </rPh>
    <phoneticPr fontId="2"/>
  </si>
  <si>
    <t>ＵＳトップコートＡＬ　（シルバー）</t>
    <phoneticPr fontId="2"/>
  </si>
  <si>
    <t>ＵＳトップクールＥＸ（環境対応斜熱系）</t>
    <rPh sb="11" eb="13">
      <t>カンキョウ</t>
    </rPh>
    <rPh sb="13" eb="15">
      <t>タイオウ</t>
    </rPh>
    <rPh sb="15" eb="16">
      <t>シャ</t>
    </rPh>
    <rPh sb="16" eb="17">
      <t>ネツ</t>
    </rPh>
    <rPh sb="17" eb="18">
      <t>ケイ</t>
    </rPh>
    <phoneticPr fontId="2"/>
  </si>
  <si>
    <t>ＵＳトップコートＥＸ</t>
    <phoneticPr fontId="2"/>
  </si>
  <si>
    <t>ＵＳトップクールＳｉ　（遮熱シリコン系）</t>
    <rPh sb="12" eb="13">
      <t>シャ</t>
    </rPh>
    <rPh sb="13" eb="14">
      <t>ネツ</t>
    </rPh>
    <rPh sb="18" eb="19">
      <t>ケイ</t>
    </rPh>
    <phoneticPr fontId="2"/>
  </si>
  <si>
    <t>ＵＳトップコートＳｉ　　（シリコン系）</t>
    <rPh sb="17" eb="18">
      <t>ケイ</t>
    </rPh>
    <phoneticPr fontId="2"/>
  </si>
  <si>
    <t>ＵＳトップコートＱ</t>
    <phoneticPr fontId="2"/>
  </si>
  <si>
    <t>ＵＳトップコートＱ・特色</t>
    <rPh sb="10" eb="12">
      <t>トクショク</t>
    </rPh>
    <phoneticPr fontId="2"/>
  </si>
  <si>
    <t>ＵＳプライマーＣ１</t>
    <phoneticPr fontId="2"/>
  </si>
  <si>
    <t>ＵＳプライマーＣ２</t>
    <phoneticPr fontId="2"/>
  </si>
  <si>
    <t>ＵＳプライマーＣ３</t>
    <phoneticPr fontId="2"/>
  </si>
  <si>
    <t>ＵＳプライマーＭ２</t>
    <phoneticPr fontId="2"/>
  </si>
  <si>
    <t>ＵＳプライマーＭ２　0.5Ｋｇ</t>
    <phoneticPr fontId="2"/>
  </si>
  <si>
    <t>ＵＳプライマーＭ３</t>
    <phoneticPr fontId="2"/>
  </si>
  <si>
    <t>ＵＳプライマーＭ４</t>
    <phoneticPr fontId="2"/>
  </si>
  <si>
    <t>ＵＳプライマーＭ４Ｅ</t>
    <phoneticPr fontId="2"/>
  </si>
  <si>
    <t>ＵＳプライマーＭ５</t>
    <phoneticPr fontId="2"/>
  </si>
  <si>
    <t>ＵＳボンド</t>
    <phoneticPr fontId="2"/>
  </si>
  <si>
    <t>ＵＳボンドＡ　２０Ｋｇ</t>
    <phoneticPr fontId="2"/>
  </si>
  <si>
    <t>ＵＳ２００</t>
    <phoneticPr fontId="2"/>
  </si>
  <si>
    <t>１６Ｋｇ/缶</t>
    <rPh sb="5" eb="6">
      <t>カン</t>
    </rPh>
    <phoneticPr fontId="2"/>
  </si>
  <si>
    <t>ＭＦドレン縦　５０φ</t>
    <rPh sb="5" eb="6">
      <t>タテ</t>
    </rPh>
    <phoneticPr fontId="2"/>
  </si>
  <si>
    <t>２個入り/箱</t>
    <rPh sb="1" eb="2">
      <t>コ</t>
    </rPh>
    <rPh sb="2" eb="3">
      <t>イ</t>
    </rPh>
    <rPh sb="5" eb="6">
      <t>ハコ</t>
    </rPh>
    <phoneticPr fontId="2"/>
  </si>
  <si>
    <t>ＭＦドレン縦　７５φ</t>
    <rPh sb="5" eb="6">
      <t>タテ</t>
    </rPh>
    <phoneticPr fontId="2"/>
  </si>
  <si>
    <t>ＭＦドレン縦　１００φ</t>
    <rPh sb="5" eb="6">
      <t>タテ</t>
    </rPh>
    <phoneticPr fontId="2"/>
  </si>
  <si>
    <t>ＭＦドレン横　５０φ</t>
    <rPh sb="5" eb="6">
      <t>ヨコ</t>
    </rPh>
    <phoneticPr fontId="2"/>
  </si>
  <si>
    <t>ＭＦドレン横　７５φ</t>
    <rPh sb="5" eb="6">
      <t>ヨコ</t>
    </rPh>
    <phoneticPr fontId="2"/>
  </si>
  <si>
    <t>ＭＦドレン横　１００φ</t>
    <rPh sb="5" eb="6">
      <t>ヨコ</t>
    </rPh>
    <phoneticPr fontId="2"/>
  </si>
  <si>
    <t>セッターセメント</t>
    <phoneticPr fontId="2"/>
  </si>
  <si>
    <t>Ｉテープ</t>
    <phoneticPr fontId="2"/>
  </si>
  <si>
    <t>0.1ｍ×16ｍ巻・３巻入り</t>
    <rPh sb="8" eb="9">
      <t>マキ</t>
    </rPh>
    <rPh sb="11" eb="12">
      <t>マキ</t>
    </rPh>
    <rPh sb="12" eb="13">
      <t>イ</t>
    </rPh>
    <phoneticPr fontId="2"/>
  </si>
  <si>
    <t>シェーンカント　６０ｍｍ用</t>
    <rPh sb="12" eb="13">
      <t>ヨウ</t>
    </rPh>
    <phoneticPr fontId="2"/>
  </si>
  <si>
    <t>長さ910ｍｍ・１０本入り/箱</t>
    <rPh sb="0" eb="1">
      <t>ナガ</t>
    </rPh>
    <rPh sb="10" eb="11">
      <t>ホン</t>
    </rPh>
    <rPh sb="11" eb="12">
      <t>イ</t>
    </rPh>
    <rPh sb="14" eb="15">
      <t>ハコ</t>
    </rPh>
    <phoneticPr fontId="2"/>
  </si>
  <si>
    <t>シェーンカント　３０ｍｍ用</t>
    <rPh sb="12" eb="13">
      <t>ヨウ</t>
    </rPh>
    <phoneticPr fontId="2"/>
  </si>
  <si>
    <t>シェーンカント　３５ｍｍ用</t>
    <rPh sb="12" eb="13">
      <t>ヨウ</t>
    </rPh>
    <phoneticPr fontId="2"/>
  </si>
  <si>
    <t>シェーンカント　４０ｍｍ用</t>
    <rPh sb="12" eb="13">
      <t>ヨウ</t>
    </rPh>
    <phoneticPr fontId="2"/>
  </si>
  <si>
    <t>シェーンカント　５０ｍｍ用</t>
    <rPh sb="12" eb="13">
      <t>ヨウ</t>
    </rPh>
    <phoneticPr fontId="2"/>
  </si>
  <si>
    <t>長さ910ｍｍ・４０本入り/箱</t>
    <rPh sb="0" eb="1">
      <t>ナガ</t>
    </rPh>
    <rPh sb="10" eb="11">
      <t>ホン</t>
    </rPh>
    <rPh sb="11" eb="12">
      <t>イ</t>
    </rPh>
    <rPh sb="14" eb="15">
      <t>ハコ</t>
    </rPh>
    <phoneticPr fontId="2"/>
  </si>
  <si>
    <t>長さ910ｍｍ・３０本入り/箱</t>
    <rPh sb="0" eb="1">
      <t>ナガ</t>
    </rPh>
    <rPh sb="10" eb="11">
      <t>ホン</t>
    </rPh>
    <rPh sb="11" eb="12">
      <t>イ</t>
    </rPh>
    <rPh sb="14" eb="15">
      <t>ハコ</t>
    </rPh>
    <phoneticPr fontId="2"/>
  </si>
  <si>
    <t>長さ910ｍｍ・２４本入り/箱</t>
    <rPh sb="0" eb="1">
      <t>ナガ</t>
    </rPh>
    <rPh sb="10" eb="11">
      <t>ホン</t>
    </rPh>
    <rPh sb="11" eb="12">
      <t>イ</t>
    </rPh>
    <rPh sb="14" eb="15">
      <t>ハコ</t>
    </rPh>
    <phoneticPr fontId="2"/>
  </si>
  <si>
    <t>長さ910ｍｍ・１６本入り/箱</t>
    <rPh sb="0" eb="1">
      <t>ナガ</t>
    </rPh>
    <rPh sb="10" eb="11">
      <t>ホン</t>
    </rPh>
    <rPh sb="11" eb="12">
      <t>イ</t>
    </rPh>
    <rPh sb="14" eb="15">
      <t>ハコ</t>
    </rPh>
    <phoneticPr fontId="2"/>
  </si>
  <si>
    <t>プレノカラー遮熱</t>
    <rPh sb="6" eb="7">
      <t>シャ</t>
    </rPh>
    <rPh sb="7" eb="8">
      <t>ネツ</t>
    </rPh>
    <phoneticPr fontId="2"/>
  </si>
  <si>
    <t>１６．３Ｋｇ/缶</t>
    <rPh sb="7" eb="8">
      <t>カン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</si>
  <si>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</si>
  <si>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 xml:space="preserve"> 　上記の通り、令和　　年　　月　　日に弊社製品を出荷したことを証明致します。</t>
    <rPh sb="8" eb="9">
      <t>レイ</t>
    </rPh>
    <rPh sb="9" eb="10">
      <t>ワ</t>
    </rPh>
    <phoneticPr fontId="2"/>
  </si>
  <si>
    <t>製品コード一覧　（令和４年１月現在）</t>
    <rPh sb="0" eb="2">
      <t>セイヒン</t>
    </rPh>
    <rPh sb="5" eb="7">
      <t>イチラン</t>
    </rPh>
    <rPh sb="9" eb="10">
      <t>レイ</t>
    </rPh>
    <rPh sb="10" eb="11">
      <t>ワ</t>
    </rPh>
    <rPh sb="12" eb="13">
      <t>ネン</t>
    </rPh>
    <rPh sb="13" eb="14">
      <t>ヘイネン</t>
    </rPh>
    <rPh sb="14" eb="15">
      <t>ツキ</t>
    </rPh>
    <rPh sb="15" eb="17">
      <t>ゲンザイ</t>
    </rPh>
    <phoneticPr fontId="2"/>
  </si>
  <si>
    <t>オーブルーフＳ</t>
    <phoneticPr fontId="2"/>
  </si>
  <si>
    <t>オーブルーフＦ</t>
    <phoneticPr fontId="2"/>
  </si>
  <si>
    <t>オーブルーフＰ</t>
    <phoneticPr fontId="2"/>
  </si>
  <si>
    <t>オーブルーフ４０Ｐ</t>
    <phoneticPr fontId="2"/>
  </si>
  <si>
    <t>オーブルーフ２５Ｐ</t>
    <phoneticPr fontId="2"/>
  </si>
  <si>
    <t>オーブルーフＰＶ</t>
    <phoneticPr fontId="2"/>
  </si>
  <si>
    <t>オーブルーフ４０ＰＶ</t>
    <phoneticPr fontId="2"/>
  </si>
  <si>
    <t>オーブキャップ</t>
    <phoneticPr fontId="2"/>
  </si>
  <si>
    <t>オーブキャップＦ</t>
    <phoneticPr fontId="2"/>
  </si>
  <si>
    <t>オーブキャップＶ</t>
    <phoneticPr fontId="2"/>
  </si>
  <si>
    <t>オーブキャップＦＶ</t>
    <phoneticPr fontId="2"/>
  </si>
  <si>
    <t>１×8ｍ/本</t>
    <rPh sb="5" eb="6">
      <t>ホン</t>
    </rPh>
    <phoneticPr fontId="2"/>
  </si>
  <si>
    <t>１×１２ｍ/本</t>
    <rPh sb="6" eb="7">
      <t>ホン</t>
    </rPh>
    <phoneticPr fontId="2"/>
  </si>
  <si>
    <t>アスファインルーフＮ</t>
    <phoneticPr fontId="2"/>
  </si>
  <si>
    <t>クールシートＳ</t>
    <phoneticPr fontId="2"/>
  </si>
  <si>
    <t>クールシートＦ</t>
    <phoneticPr fontId="2"/>
  </si>
  <si>
    <t>クールキャップ</t>
    <phoneticPr fontId="2"/>
  </si>
  <si>
    <t>粘度調整剤ＰＣ</t>
    <rPh sb="0" eb="2">
      <t>ネンド</t>
    </rPh>
    <rPh sb="2" eb="4">
      <t>チョウセイ</t>
    </rPh>
    <rPh sb="4" eb="5">
      <t>ザイ</t>
    </rPh>
    <phoneticPr fontId="2"/>
  </si>
  <si>
    <t>１.０Ｋｇ/缶</t>
    <rPh sb="6" eb="7">
      <t>カン</t>
    </rPh>
    <phoneticPr fontId="2"/>
  </si>
  <si>
    <t>１５.０Ｋｇ/缶</t>
    <rPh sb="7" eb="8">
      <t>カン</t>
    </rPh>
    <phoneticPr fontId="2"/>
  </si>
  <si>
    <t>シェーン１５</t>
    <phoneticPr fontId="2"/>
  </si>
  <si>
    <t>１×１６ｍ/本</t>
    <phoneticPr fontId="2"/>
  </si>
  <si>
    <t>アスリードルーフ</t>
    <phoneticPr fontId="2"/>
  </si>
  <si>
    <t>アスリードコート</t>
    <phoneticPr fontId="2"/>
  </si>
  <si>
    <t>１０Kg/ﾌｨﾙﾑ</t>
    <phoneticPr fontId="2"/>
  </si>
  <si>
    <t>シェーンウエルドＭ</t>
    <phoneticPr fontId="2"/>
  </si>
  <si>
    <t>コンクリート釘　19ｍｍ</t>
    <rPh sb="6" eb="7">
      <t>クギ</t>
    </rPh>
    <phoneticPr fontId="2"/>
  </si>
  <si>
    <t>約1400本入り</t>
    <rPh sb="0" eb="1">
      <t>ヤク</t>
    </rPh>
    <rPh sb="5" eb="6">
      <t>ホン</t>
    </rPh>
    <rPh sb="6" eb="7">
      <t>イ</t>
    </rPh>
    <phoneticPr fontId="2"/>
  </si>
  <si>
    <t>サーモロックカラーＭＢ</t>
    <phoneticPr fontId="2"/>
  </si>
  <si>
    <t>マルチシール・カートリッヂ</t>
    <phoneticPr fontId="2"/>
  </si>
  <si>
    <t>１５Ｋｇ/ｾｯﾄ</t>
    <phoneticPr fontId="2"/>
  </si>
  <si>
    <t>カスタムベース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</si>
</sst>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 val="double"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8" fontId="3" fillId="0" borderId="1" xfId="1" applyFont="1" applyBorder="1" applyAlignment="1">
      <alignment horizontal="center"/>
    </xf>
    <xf numFmtId="0" fontId="4" fillId="3" borderId="1" xfId="2" applyFont="1" applyFill="1" applyBorder="1"/>
    <xf numFmtId="0" fontId="4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shrinkToFit="1"/>
    </xf>
    <xf numFmtId="0" fontId="7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38" fontId="11" fillId="2" borderId="12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1" xfId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38" fontId="13" fillId="0" borderId="0" xfId="1" applyFont="1"/>
    <xf numFmtId="38" fontId="11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6" fillId="0" borderId="1" xfId="0" applyFont="1" applyBorder="1"/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 shrinkToFi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4" fillId="0" borderId="18" xfId="0" applyFont="1" applyBorder="1" applyAlignment="1">
      <alignment horizontal="left" shrinkToFit="1"/>
    </xf>
    <xf numFmtId="0" fontId="4" fillId="0" borderId="6" xfId="0" applyFont="1" applyBorder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0" fontId="4" fillId="0" borderId="13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right" shrinkToFit="1"/>
    </xf>
    <xf numFmtId="0" fontId="4" fillId="0" borderId="16" xfId="0" applyFont="1" applyBorder="1" applyAlignment="1">
      <alignment horizontal="right" shrinkToFit="1"/>
    </xf>
    <xf numFmtId="38" fontId="4" fillId="0" borderId="16" xfId="1" applyFont="1" applyBorder="1" applyAlignment="1">
      <alignment horizontal="center" shrinkToFit="1"/>
    </xf>
    <xf numFmtId="38" fontId="4" fillId="0" borderId="17" xfId="1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4" fillId="0" borderId="6" xfId="0" applyFont="1" applyBorder="1" applyAlignment="1">
      <alignment horizontal="right" shrinkToFit="1"/>
    </xf>
    <xf numFmtId="38" fontId="4" fillId="0" borderId="6" xfId="1" applyFont="1" applyBorder="1" applyAlignment="1">
      <alignment horizontal="center" shrinkToFit="1"/>
    </xf>
    <xf numFmtId="38" fontId="4" fillId="0" borderId="11" xfId="1" applyFont="1" applyBorder="1" applyAlignment="1">
      <alignment horizontal="center" shrinkToFit="1"/>
    </xf>
    <xf numFmtId="0" fontId="4" fillId="0" borderId="7" xfId="0" applyFont="1" applyBorder="1" applyAlignment="1">
      <alignment horizontal="right" shrinkToFit="1"/>
    </xf>
    <xf numFmtId="0" fontId="4" fillId="0" borderId="8" xfId="0" applyFont="1" applyBorder="1" applyAlignment="1">
      <alignment horizontal="right" shrinkToFit="1"/>
    </xf>
    <xf numFmtId="38" fontId="4" fillId="0" borderId="8" xfId="1" applyFont="1" applyBorder="1" applyAlignment="1">
      <alignment horizontal="center" shrinkToFit="1"/>
    </xf>
    <xf numFmtId="38" fontId="4" fillId="0" borderId="10" xfId="1" applyFont="1" applyBorder="1" applyAlignment="1">
      <alignment horizontal="center" shrinkToFit="1"/>
    </xf>
    <xf numFmtId="0" fontId="7" fillId="0" borderId="15" xfId="0" applyFont="1" applyBorder="1" applyAlignment="1">
      <alignment horizontal="left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19" xfId="0" applyFont="1" applyBorder="1" applyAlignment="1">
      <alignment horizontal="left" shrinkToFit="1"/>
    </xf>
    <xf numFmtId="0" fontId="4" fillId="0" borderId="8" xfId="0" applyFont="1" applyBorder="1" applyAlignment="1">
      <alignment horizontal="left" shrinkToFit="1"/>
    </xf>
    <xf numFmtId="0" fontId="4" fillId="0" borderId="9" xfId="0" applyFont="1" applyBorder="1" applyAlignment="1">
      <alignment horizontal="left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4"/>
  <sheetViews>
    <sheetView zoomScaleNormal="100" workbookViewId="0">
      <pane xSplit="2" ySplit="2" topLeftCell="C150" activePane="bottomRight" state="frozen"/>
      <selection pane="topRight" activeCell="C1" sqref="C1"/>
      <selection pane="bottomLeft" activeCell="A4" sqref="A4"/>
      <selection pane="bottomRight" activeCell="B46" sqref="B46"/>
    </sheetView>
  </sheetViews>
  <sheetFormatPr defaultColWidth="9" defaultRowHeight="13" x14ac:dyDescent="0.2"/>
  <cols>
    <col min="1" max="1" width="10.90625" style="1" customWidth="1"/>
    <col min="2" max="2" width="46.36328125" style="1" customWidth="1"/>
    <col min="3" max="3" width="30" style="2" customWidth="1"/>
    <col min="4" max="4" width="9" style="2" customWidth="1"/>
    <col min="5" max="5" width="9" style="1"/>
    <col min="6" max="6" width="9" style="22"/>
    <col min="7" max="16384" width="9" style="1"/>
  </cols>
  <sheetData>
    <row r="1" spans="1:6" ht="16" customHeight="1" x14ac:dyDescent="0.2">
      <c r="A1" s="33" t="s">
        <v>500</v>
      </c>
      <c r="B1" s="33"/>
      <c r="C1" s="33"/>
      <c r="D1" s="33"/>
    </row>
    <row r="2" spans="1:6" s="15" customFormat="1" ht="16" customHeight="1" x14ac:dyDescent="0.2">
      <c r="A2" s="12" t="s">
        <v>5</v>
      </c>
      <c r="B2" s="12" t="s">
        <v>6</v>
      </c>
      <c r="C2" s="13" t="s">
        <v>21</v>
      </c>
      <c r="D2" s="14" t="s">
        <v>19</v>
      </c>
      <c r="F2" s="23"/>
    </row>
    <row r="3" spans="1:6" ht="16" customHeight="1" x14ac:dyDescent="0.25">
      <c r="A3" s="32">
        <v>1</v>
      </c>
      <c r="B3" s="9" t="s">
        <v>280</v>
      </c>
      <c r="C3" s="10" t="s">
        <v>281</v>
      </c>
      <c r="D3" s="11" t="s">
        <v>251</v>
      </c>
    </row>
    <row r="4" spans="1:6" ht="16" customHeight="1" x14ac:dyDescent="0.25">
      <c r="A4" s="32">
        <f>A3+1</f>
        <v>2</v>
      </c>
      <c r="B4" s="9" t="s">
        <v>514</v>
      </c>
      <c r="C4" s="10" t="s">
        <v>513</v>
      </c>
      <c r="D4" s="11" t="s">
        <v>288</v>
      </c>
    </row>
    <row r="5" spans="1:6" ht="16" customHeight="1" x14ac:dyDescent="0.25">
      <c r="A5" s="32">
        <f>A4+1</f>
        <v>3</v>
      </c>
      <c r="B5" s="9" t="s">
        <v>23</v>
      </c>
      <c r="C5" s="10" t="s">
        <v>168</v>
      </c>
      <c r="D5" s="11" t="s">
        <v>242</v>
      </c>
    </row>
    <row r="6" spans="1:6" ht="16" customHeight="1" x14ac:dyDescent="0.25">
      <c r="A6" s="32">
        <f t="shared" ref="A6:A69" si="0">A5+1</f>
        <v>4</v>
      </c>
      <c r="B6" s="9" t="s">
        <v>524</v>
      </c>
      <c r="C6" s="10" t="s">
        <v>525</v>
      </c>
      <c r="D6" s="11" t="s">
        <v>300</v>
      </c>
    </row>
    <row r="7" spans="1:6" ht="16" customHeight="1" x14ac:dyDescent="0.25">
      <c r="A7" s="32">
        <f t="shared" si="0"/>
        <v>5</v>
      </c>
      <c r="B7" s="9" t="s">
        <v>523</v>
      </c>
      <c r="C7" s="10" t="s">
        <v>522</v>
      </c>
      <c r="D7" s="11" t="s">
        <v>242</v>
      </c>
    </row>
    <row r="8" spans="1:6" ht="16" customHeight="1" x14ac:dyDescent="0.25">
      <c r="A8" s="32">
        <f t="shared" si="0"/>
        <v>6</v>
      </c>
      <c r="B8" s="9" t="s">
        <v>24</v>
      </c>
      <c r="C8" s="10" t="s">
        <v>169</v>
      </c>
      <c r="D8" s="11" t="s">
        <v>22</v>
      </c>
    </row>
    <row r="9" spans="1:6" ht="16" customHeight="1" x14ac:dyDescent="0.25">
      <c r="A9" s="32">
        <f t="shared" si="0"/>
        <v>7</v>
      </c>
      <c r="B9" s="9" t="s">
        <v>25</v>
      </c>
      <c r="C9" s="10" t="s">
        <v>170</v>
      </c>
      <c r="D9" s="11" t="s">
        <v>243</v>
      </c>
    </row>
    <row r="10" spans="1:6" ht="16" customHeight="1" x14ac:dyDescent="0.25">
      <c r="A10" s="32">
        <f t="shared" si="0"/>
        <v>8</v>
      </c>
      <c r="B10" s="9" t="s">
        <v>26</v>
      </c>
      <c r="C10" s="10" t="s">
        <v>171</v>
      </c>
      <c r="D10" s="11" t="s">
        <v>243</v>
      </c>
    </row>
    <row r="11" spans="1:6" ht="16" customHeight="1" x14ac:dyDescent="0.25">
      <c r="A11" s="32">
        <f t="shared" si="0"/>
        <v>9</v>
      </c>
      <c r="B11" s="9" t="s">
        <v>27</v>
      </c>
      <c r="C11" s="10" t="s">
        <v>171</v>
      </c>
      <c r="D11" s="11" t="s">
        <v>243</v>
      </c>
    </row>
    <row r="12" spans="1:6" ht="16" customHeight="1" x14ac:dyDescent="0.25">
      <c r="A12" s="32">
        <f t="shared" si="0"/>
        <v>10</v>
      </c>
      <c r="B12" s="9" t="s">
        <v>28</v>
      </c>
      <c r="C12" s="10" t="s">
        <v>171</v>
      </c>
      <c r="D12" s="11" t="s">
        <v>243</v>
      </c>
    </row>
    <row r="13" spans="1:6" ht="16" customHeight="1" x14ac:dyDescent="0.25">
      <c r="A13" s="32">
        <f t="shared" si="0"/>
        <v>11</v>
      </c>
      <c r="B13" s="9" t="s">
        <v>252</v>
      </c>
      <c r="C13" s="10" t="s">
        <v>171</v>
      </c>
      <c r="D13" s="11" t="s">
        <v>243</v>
      </c>
    </row>
    <row r="14" spans="1:6" ht="16" customHeight="1" x14ac:dyDescent="0.25">
      <c r="A14" s="32">
        <f t="shared" si="0"/>
        <v>12</v>
      </c>
      <c r="B14" s="9" t="s">
        <v>1</v>
      </c>
      <c r="C14" s="10" t="s">
        <v>172</v>
      </c>
      <c r="D14" s="11" t="s">
        <v>242</v>
      </c>
    </row>
    <row r="15" spans="1:6" ht="16" customHeight="1" x14ac:dyDescent="0.25">
      <c r="A15" s="32">
        <f t="shared" si="0"/>
        <v>13</v>
      </c>
      <c r="B15" s="9" t="s">
        <v>29</v>
      </c>
      <c r="C15" s="10" t="s">
        <v>241</v>
      </c>
      <c r="D15" s="11" t="s">
        <v>242</v>
      </c>
    </row>
    <row r="16" spans="1:6" ht="16" customHeight="1" x14ac:dyDescent="0.25">
      <c r="A16" s="32">
        <f t="shared" si="0"/>
        <v>14</v>
      </c>
      <c r="B16" s="9" t="s">
        <v>282</v>
      </c>
      <c r="C16" s="10" t="s">
        <v>283</v>
      </c>
      <c r="D16" s="11" t="s">
        <v>262</v>
      </c>
    </row>
    <row r="17" spans="1:4" ht="16" customHeight="1" x14ac:dyDescent="0.25">
      <c r="A17" s="32">
        <f t="shared" si="0"/>
        <v>15</v>
      </c>
      <c r="B17" s="9" t="s">
        <v>508</v>
      </c>
      <c r="C17" s="10" t="s">
        <v>512</v>
      </c>
      <c r="D17" s="11" t="s">
        <v>288</v>
      </c>
    </row>
    <row r="18" spans="1:4" ht="16" customHeight="1" x14ac:dyDescent="0.25">
      <c r="A18" s="32">
        <f t="shared" si="0"/>
        <v>16</v>
      </c>
      <c r="B18" s="9" t="s">
        <v>509</v>
      </c>
      <c r="C18" s="10" t="s">
        <v>512</v>
      </c>
      <c r="D18" s="11" t="s">
        <v>288</v>
      </c>
    </row>
    <row r="19" spans="1:4" ht="16" customHeight="1" x14ac:dyDescent="0.25">
      <c r="A19" s="32">
        <f t="shared" si="0"/>
        <v>17</v>
      </c>
      <c r="B19" s="9" t="s">
        <v>510</v>
      </c>
      <c r="C19" s="10" t="s">
        <v>512</v>
      </c>
      <c r="D19" s="11" t="s">
        <v>288</v>
      </c>
    </row>
    <row r="20" spans="1:4" ht="16" customHeight="1" x14ac:dyDescent="0.25">
      <c r="A20" s="32">
        <f t="shared" si="0"/>
        <v>18</v>
      </c>
      <c r="B20" s="9" t="s">
        <v>511</v>
      </c>
      <c r="C20" s="10" t="s">
        <v>512</v>
      </c>
      <c r="D20" s="11" t="s">
        <v>288</v>
      </c>
    </row>
    <row r="21" spans="1:4" ht="16" customHeight="1" x14ac:dyDescent="0.25">
      <c r="A21" s="32">
        <f t="shared" si="0"/>
        <v>19</v>
      </c>
      <c r="B21" s="9" t="s">
        <v>502</v>
      </c>
      <c r="C21" s="10" t="s">
        <v>512</v>
      </c>
      <c r="D21" s="11" t="s">
        <v>288</v>
      </c>
    </row>
    <row r="22" spans="1:4" ht="16" customHeight="1" x14ac:dyDescent="0.25">
      <c r="A22" s="32">
        <f t="shared" si="0"/>
        <v>20</v>
      </c>
      <c r="B22" s="9" t="s">
        <v>501</v>
      </c>
      <c r="C22" s="10" t="s">
        <v>512</v>
      </c>
      <c r="D22" s="11" t="s">
        <v>288</v>
      </c>
    </row>
    <row r="23" spans="1:4" ht="16" customHeight="1" x14ac:dyDescent="0.25">
      <c r="A23" s="32">
        <f t="shared" si="0"/>
        <v>21</v>
      </c>
      <c r="B23" s="9" t="s">
        <v>505</v>
      </c>
      <c r="C23" s="10" t="s">
        <v>513</v>
      </c>
      <c r="D23" s="11" t="s">
        <v>288</v>
      </c>
    </row>
    <row r="24" spans="1:4" ht="16" customHeight="1" x14ac:dyDescent="0.25">
      <c r="A24" s="32">
        <f t="shared" si="0"/>
        <v>22</v>
      </c>
      <c r="B24" s="9" t="s">
        <v>504</v>
      </c>
      <c r="C24" s="10" t="s">
        <v>512</v>
      </c>
      <c r="D24" s="11" t="s">
        <v>288</v>
      </c>
    </row>
    <row r="25" spans="1:4" ht="16" customHeight="1" x14ac:dyDescent="0.25">
      <c r="A25" s="32">
        <f t="shared" si="0"/>
        <v>23</v>
      </c>
      <c r="B25" s="9" t="s">
        <v>503</v>
      </c>
      <c r="C25" s="10" t="s">
        <v>513</v>
      </c>
      <c r="D25" s="11" t="s">
        <v>288</v>
      </c>
    </row>
    <row r="26" spans="1:4" ht="16" customHeight="1" x14ac:dyDescent="0.25">
      <c r="A26" s="32">
        <f t="shared" si="0"/>
        <v>24</v>
      </c>
      <c r="B26" s="9" t="s">
        <v>506</v>
      </c>
      <c r="C26" s="10" t="s">
        <v>512</v>
      </c>
      <c r="D26" s="11" t="s">
        <v>288</v>
      </c>
    </row>
    <row r="27" spans="1:4" ht="16" customHeight="1" x14ac:dyDescent="0.25">
      <c r="A27" s="32">
        <f t="shared" si="0"/>
        <v>25</v>
      </c>
      <c r="B27" s="9" t="s">
        <v>507</v>
      </c>
      <c r="C27" s="10" t="s">
        <v>512</v>
      </c>
      <c r="D27" s="11" t="s">
        <v>288</v>
      </c>
    </row>
    <row r="28" spans="1:4" ht="16" customHeight="1" x14ac:dyDescent="0.25">
      <c r="A28" s="32">
        <f t="shared" si="0"/>
        <v>26</v>
      </c>
      <c r="B28" s="9" t="s">
        <v>30</v>
      </c>
      <c r="C28" s="10" t="s">
        <v>172</v>
      </c>
      <c r="D28" s="11" t="s">
        <v>242</v>
      </c>
    </row>
    <row r="29" spans="1:4" ht="16" customHeight="1" x14ac:dyDescent="0.25">
      <c r="A29" s="32">
        <f t="shared" si="0"/>
        <v>27</v>
      </c>
      <c r="B29" s="9" t="s">
        <v>31</v>
      </c>
      <c r="C29" s="10" t="s">
        <v>172</v>
      </c>
      <c r="D29" s="11" t="s">
        <v>242</v>
      </c>
    </row>
    <row r="30" spans="1:4" ht="16" customHeight="1" x14ac:dyDescent="0.25">
      <c r="A30" s="32">
        <f t="shared" si="0"/>
        <v>28</v>
      </c>
      <c r="B30" s="9" t="s">
        <v>32</v>
      </c>
      <c r="C30" s="10" t="s">
        <v>168</v>
      </c>
      <c r="D30" s="11" t="s">
        <v>242</v>
      </c>
    </row>
    <row r="31" spans="1:4" ht="16" customHeight="1" x14ac:dyDescent="0.25">
      <c r="A31" s="32">
        <f t="shared" si="0"/>
        <v>29</v>
      </c>
      <c r="B31" s="9" t="s">
        <v>33</v>
      </c>
      <c r="C31" s="10" t="s">
        <v>174</v>
      </c>
      <c r="D31" s="11" t="s">
        <v>22</v>
      </c>
    </row>
    <row r="32" spans="1:4" ht="16" customHeight="1" x14ac:dyDescent="0.25">
      <c r="A32" s="32">
        <f t="shared" si="0"/>
        <v>30</v>
      </c>
      <c r="B32" s="9" t="s">
        <v>34</v>
      </c>
      <c r="C32" s="10" t="s">
        <v>175</v>
      </c>
      <c r="D32" s="11" t="s">
        <v>22</v>
      </c>
    </row>
    <row r="33" spans="1:4" ht="16" customHeight="1" x14ac:dyDescent="0.25">
      <c r="A33" s="32">
        <f t="shared" si="0"/>
        <v>31</v>
      </c>
      <c r="B33" s="9" t="s">
        <v>35</v>
      </c>
      <c r="C33" s="10" t="s">
        <v>176</v>
      </c>
      <c r="D33" s="11" t="s">
        <v>243</v>
      </c>
    </row>
    <row r="34" spans="1:4" ht="16" customHeight="1" x14ac:dyDescent="0.25">
      <c r="A34" s="32">
        <f t="shared" si="0"/>
        <v>32</v>
      </c>
      <c r="B34" s="9" t="s">
        <v>36</v>
      </c>
      <c r="C34" s="10" t="s">
        <v>172</v>
      </c>
      <c r="D34" s="11" t="s">
        <v>242</v>
      </c>
    </row>
    <row r="35" spans="1:4" ht="16" customHeight="1" x14ac:dyDescent="0.25">
      <c r="A35" s="32">
        <f t="shared" si="0"/>
        <v>33</v>
      </c>
      <c r="B35" s="9" t="s">
        <v>37</v>
      </c>
      <c r="C35" s="10" t="s">
        <v>172</v>
      </c>
      <c r="D35" s="11" t="s">
        <v>242</v>
      </c>
    </row>
    <row r="36" spans="1:4" ht="16" customHeight="1" x14ac:dyDescent="0.25">
      <c r="A36" s="32">
        <f t="shared" si="0"/>
        <v>34</v>
      </c>
      <c r="B36" s="9" t="s">
        <v>38</v>
      </c>
      <c r="C36" s="10" t="s">
        <v>172</v>
      </c>
      <c r="D36" s="11" t="s">
        <v>242</v>
      </c>
    </row>
    <row r="37" spans="1:4" ht="16" customHeight="1" x14ac:dyDescent="0.25">
      <c r="A37" s="32">
        <f t="shared" si="0"/>
        <v>35</v>
      </c>
      <c r="B37" s="9" t="s">
        <v>39</v>
      </c>
      <c r="C37" s="10" t="s">
        <v>177</v>
      </c>
      <c r="D37" s="11" t="s">
        <v>242</v>
      </c>
    </row>
    <row r="38" spans="1:4" ht="16" customHeight="1" x14ac:dyDescent="0.25">
      <c r="A38" s="32">
        <f t="shared" si="0"/>
        <v>36</v>
      </c>
      <c r="B38" s="9" t="s">
        <v>40</v>
      </c>
      <c r="C38" s="10" t="s">
        <v>177</v>
      </c>
      <c r="D38" s="11" t="s">
        <v>242</v>
      </c>
    </row>
    <row r="39" spans="1:4" ht="16" customHeight="1" x14ac:dyDescent="0.25">
      <c r="A39" s="32">
        <f t="shared" si="0"/>
        <v>37</v>
      </c>
      <c r="B39" s="9" t="s">
        <v>41</v>
      </c>
      <c r="C39" s="10" t="s">
        <v>178</v>
      </c>
      <c r="D39" s="11" t="s">
        <v>244</v>
      </c>
    </row>
    <row r="40" spans="1:4" ht="16" customHeight="1" x14ac:dyDescent="0.25">
      <c r="A40" s="32">
        <f t="shared" si="0"/>
        <v>38</v>
      </c>
      <c r="B40" s="9" t="s">
        <v>42</v>
      </c>
      <c r="C40" s="10" t="s">
        <v>179</v>
      </c>
      <c r="D40" s="11" t="s">
        <v>242</v>
      </c>
    </row>
    <row r="41" spans="1:4" ht="16" customHeight="1" x14ac:dyDescent="0.25">
      <c r="A41" s="32">
        <f t="shared" si="0"/>
        <v>39</v>
      </c>
      <c r="B41" s="9" t="s">
        <v>43</v>
      </c>
      <c r="C41" s="10" t="s">
        <v>173</v>
      </c>
      <c r="D41" s="11" t="s">
        <v>242</v>
      </c>
    </row>
    <row r="42" spans="1:4" ht="16" customHeight="1" x14ac:dyDescent="0.25">
      <c r="A42" s="32">
        <f t="shared" si="0"/>
        <v>40</v>
      </c>
      <c r="B42" s="9" t="s">
        <v>44</v>
      </c>
      <c r="C42" s="10" t="s">
        <v>173</v>
      </c>
      <c r="D42" s="11" t="s">
        <v>242</v>
      </c>
    </row>
    <row r="43" spans="1:4" ht="16" customHeight="1" x14ac:dyDescent="0.25">
      <c r="A43" s="32">
        <f t="shared" si="0"/>
        <v>41</v>
      </c>
      <c r="B43" s="9" t="s">
        <v>45</v>
      </c>
      <c r="C43" s="10" t="s">
        <v>180</v>
      </c>
      <c r="D43" s="11" t="s">
        <v>242</v>
      </c>
    </row>
    <row r="44" spans="1:4" ht="16" customHeight="1" x14ac:dyDescent="0.25">
      <c r="A44" s="32">
        <f t="shared" si="0"/>
        <v>42</v>
      </c>
      <c r="B44" s="9" t="s">
        <v>8</v>
      </c>
      <c r="C44" s="10" t="s">
        <v>181</v>
      </c>
      <c r="D44" s="11" t="s">
        <v>22</v>
      </c>
    </row>
    <row r="45" spans="1:4" ht="16" customHeight="1" x14ac:dyDescent="0.25">
      <c r="A45" s="32">
        <f t="shared" si="0"/>
        <v>43</v>
      </c>
      <c r="B45" s="9" t="s">
        <v>7</v>
      </c>
      <c r="C45" s="10" t="s">
        <v>181</v>
      </c>
      <c r="D45" s="11" t="s">
        <v>22</v>
      </c>
    </row>
    <row r="46" spans="1:4" ht="16" customHeight="1" x14ac:dyDescent="0.25">
      <c r="A46" s="32">
        <f t="shared" si="0"/>
        <v>44</v>
      </c>
      <c r="B46" s="9" t="s">
        <v>532</v>
      </c>
      <c r="C46" s="10" t="s">
        <v>168</v>
      </c>
      <c r="D46" s="11" t="s">
        <v>242</v>
      </c>
    </row>
    <row r="47" spans="1:4" ht="16" customHeight="1" x14ac:dyDescent="0.25">
      <c r="A47" s="32">
        <f t="shared" si="0"/>
        <v>45</v>
      </c>
      <c r="B47" s="9" t="s">
        <v>46</v>
      </c>
      <c r="C47" s="10" t="s">
        <v>182</v>
      </c>
      <c r="D47" s="11" t="s">
        <v>243</v>
      </c>
    </row>
    <row r="48" spans="1:4" ht="16" customHeight="1" x14ac:dyDescent="0.25">
      <c r="A48" s="32">
        <f t="shared" si="0"/>
        <v>46</v>
      </c>
      <c r="B48" s="9" t="s">
        <v>47</v>
      </c>
      <c r="C48" s="10" t="s">
        <v>183</v>
      </c>
      <c r="D48" s="11" t="s">
        <v>243</v>
      </c>
    </row>
    <row r="49" spans="1:4" ht="16" customHeight="1" x14ac:dyDescent="0.25">
      <c r="A49" s="32">
        <f t="shared" si="0"/>
        <v>47</v>
      </c>
      <c r="B49" s="9" t="s">
        <v>48</v>
      </c>
      <c r="C49" s="10" t="s">
        <v>168</v>
      </c>
      <c r="D49" s="11" t="s">
        <v>242</v>
      </c>
    </row>
    <row r="50" spans="1:4" ht="16" customHeight="1" x14ac:dyDescent="0.25">
      <c r="A50" s="32">
        <f t="shared" si="0"/>
        <v>48</v>
      </c>
      <c r="B50" s="9" t="s">
        <v>49</v>
      </c>
      <c r="C50" s="10" t="s">
        <v>184</v>
      </c>
      <c r="D50" s="11" t="s">
        <v>242</v>
      </c>
    </row>
    <row r="51" spans="1:4" ht="16" customHeight="1" x14ac:dyDescent="0.25">
      <c r="A51" s="32">
        <f t="shared" si="0"/>
        <v>49</v>
      </c>
      <c r="B51" s="9" t="s">
        <v>50</v>
      </c>
      <c r="C51" s="10" t="s">
        <v>185</v>
      </c>
      <c r="D51" s="11" t="s">
        <v>242</v>
      </c>
    </row>
    <row r="52" spans="1:4" ht="16" customHeight="1" x14ac:dyDescent="0.25">
      <c r="A52" s="32">
        <f t="shared" si="0"/>
        <v>50</v>
      </c>
      <c r="B52" s="9" t="s">
        <v>51</v>
      </c>
      <c r="C52" s="10" t="s">
        <v>186</v>
      </c>
      <c r="D52" s="11" t="s">
        <v>245</v>
      </c>
    </row>
    <row r="53" spans="1:4" ht="16" customHeight="1" x14ac:dyDescent="0.25">
      <c r="A53" s="32">
        <f t="shared" si="0"/>
        <v>51</v>
      </c>
      <c r="B53" s="9" t="s">
        <v>52</v>
      </c>
      <c r="C53" s="10" t="s">
        <v>187</v>
      </c>
      <c r="D53" s="11" t="s">
        <v>245</v>
      </c>
    </row>
    <row r="54" spans="1:4" ht="16" customHeight="1" x14ac:dyDescent="0.25">
      <c r="A54" s="32">
        <f t="shared" si="0"/>
        <v>52</v>
      </c>
      <c r="B54" s="9" t="s">
        <v>53</v>
      </c>
      <c r="C54" s="10" t="s">
        <v>187</v>
      </c>
      <c r="D54" s="11" t="s">
        <v>245</v>
      </c>
    </row>
    <row r="55" spans="1:4" ht="16" customHeight="1" x14ac:dyDescent="0.25">
      <c r="A55" s="32">
        <f t="shared" si="0"/>
        <v>53</v>
      </c>
      <c r="B55" s="9" t="s">
        <v>54</v>
      </c>
      <c r="C55" s="10" t="s">
        <v>187</v>
      </c>
      <c r="D55" s="11" t="s">
        <v>245</v>
      </c>
    </row>
    <row r="56" spans="1:4" ht="16" customHeight="1" x14ac:dyDescent="0.25">
      <c r="A56" s="32">
        <f t="shared" si="0"/>
        <v>54</v>
      </c>
      <c r="B56" s="9" t="s">
        <v>55</v>
      </c>
      <c r="C56" s="10" t="s">
        <v>172</v>
      </c>
      <c r="D56" s="11" t="s">
        <v>242</v>
      </c>
    </row>
    <row r="57" spans="1:4" ht="16" customHeight="1" x14ac:dyDescent="0.25">
      <c r="A57" s="32">
        <f t="shared" si="0"/>
        <v>55</v>
      </c>
      <c r="B57" s="9" t="s">
        <v>56</v>
      </c>
      <c r="C57" s="10" t="s">
        <v>188</v>
      </c>
      <c r="D57" s="11" t="s">
        <v>22</v>
      </c>
    </row>
    <row r="58" spans="1:4" ht="16" customHeight="1" x14ac:dyDescent="0.25">
      <c r="A58" s="32">
        <f t="shared" si="0"/>
        <v>56</v>
      </c>
      <c r="B58" s="9" t="s">
        <v>57</v>
      </c>
      <c r="C58" s="10" t="s">
        <v>169</v>
      </c>
      <c r="D58" s="11" t="s">
        <v>22</v>
      </c>
    </row>
    <row r="59" spans="1:4" ht="16" customHeight="1" x14ac:dyDescent="0.25">
      <c r="A59" s="32">
        <f t="shared" si="0"/>
        <v>57</v>
      </c>
      <c r="B59" s="9" t="s">
        <v>58</v>
      </c>
      <c r="C59" s="10" t="s">
        <v>169</v>
      </c>
      <c r="D59" s="11" t="s">
        <v>22</v>
      </c>
    </row>
    <row r="60" spans="1:4" ht="16" customHeight="1" x14ac:dyDescent="0.25">
      <c r="A60" s="32">
        <f t="shared" si="0"/>
        <v>58</v>
      </c>
      <c r="B60" s="9" t="s">
        <v>59</v>
      </c>
      <c r="C60" s="10" t="s">
        <v>172</v>
      </c>
      <c r="D60" s="11" t="s">
        <v>242</v>
      </c>
    </row>
    <row r="61" spans="1:4" ht="16" customHeight="1" x14ac:dyDescent="0.25">
      <c r="A61" s="32">
        <f t="shared" si="0"/>
        <v>59</v>
      </c>
      <c r="B61" s="9" t="s">
        <v>60</v>
      </c>
      <c r="C61" s="10" t="s">
        <v>179</v>
      </c>
      <c r="D61" s="11" t="s">
        <v>242</v>
      </c>
    </row>
    <row r="62" spans="1:4" ht="16" customHeight="1" x14ac:dyDescent="0.25">
      <c r="A62" s="32">
        <f t="shared" si="0"/>
        <v>60</v>
      </c>
      <c r="B62" s="9" t="s">
        <v>61</v>
      </c>
      <c r="C62" s="10" t="s">
        <v>179</v>
      </c>
      <c r="D62" s="11" t="s">
        <v>242</v>
      </c>
    </row>
    <row r="63" spans="1:4" ht="16" customHeight="1" x14ac:dyDescent="0.25">
      <c r="A63" s="32">
        <f t="shared" si="0"/>
        <v>61</v>
      </c>
      <c r="B63" s="9" t="s">
        <v>515</v>
      </c>
      <c r="C63" s="10" t="s">
        <v>179</v>
      </c>
      <c r="D63" s="11" t="s">
        <v>242</v>
      </c>
    </row>
    <row r="64" spans="1:4" ht="16" customHeight="1" x14ac:dyDescent="0.25">
      <c r="A64" s="32">
        <f t="shared" si="0"/>
        <v>62</v>
      </c>
      <c r="B64" s="9" t="s">
        <v>516</v>
      </c>
      <c r="C64" s="10" t="s">
        <v>179</v>
      </c>
      <c r="D64" s="11" t="s">
        <v>242</v>
      </c>
    </row>
    <row r="65" spans="1:4" ht="16" customHeight="1" x14ac:dyDescent="0.25">
      <c r="A65" s="32">
        <f t="shared" si="0"/>
        <v>63</v>
      </c>
      <c r="B65" s="9" t="s">
        <v>517</v>
      </c>
      <c r="C65" s="10" t="s">
        <v>172</v>
      </c>
      <c r="D65" s="11" t="s">
        <v>242</v>
      </c>
    </row>
    <row r="66" spans="1:4" ht="16" customHeight="1" x14ac:dyDescent="0.25">
      <c r="A66" s="32">
        <f t="shared" si="0"/>
        <v>64</v>
      </c>
      <c r="B66" s="9" t="s">
        <v>62</v>
      </c>
      <c r="C66" s="10" t="s">
        <v>189</v>
      </c>
      <c r="D66" s="11" t="s">
        <v>22</v>
      </c>
    </row>
    <row r="67" spans="1:4" ht="16" customHeight="1" x14ac:dyDescent="0.25">
      <c r="A67" s="32">
        <f t="shared" si="0"/>
        <v>65</v>
      </c>
      <c r="B67" s="9" t="s">
        <v>284</v>
      </c>
      <c r="C67" s="17" t="s">
        <v>285</v>
      </c>
      <c r="D67" s="18" t="s">
        <v>251</v>
      </c>
    </row>
    <row r="68" spans="1:4" ht="16" customHeight="1" x14ac:dyDescent="0.25">
      <c r="A68" s="32">
        <f t="shared" si="0"/>
        <v>66</v>
      </c>
      <c r="B68" s="16" t="s">
        <v>286</v>
      </c>
      <c r="C68" s="17" t="s">
        <v>285</v>
      </c>
      <c r="D68" s="18" t="s">
        <v>251</v>
      </c>
    </row>
    <row r="69" spans="1:4" ht="16" customHeight="1" x14ac:dyDescent="0.25">
      <c r="A69" s="32">
        <f t="shared" si="0"/>
        <v>67</v>
      </c>
      <c r="B69" s="9" t="s">
        <v>287</v>
      </c>
      <c r="C69" s="10" t="s">
        <v>190</v>
      </c>
      <c r="D69" s="11" t="s">
        <v>242</v>
      </c>
    </row>
    <row r="70" spans="1:4" ht="16" customHeight="1" x14ac:dyDescent="0.25">
      <c r="A70" s="32">
        <f t="shared" ref="A70:A133" si="1">A69+1</f>
        <v>68</v>
      </c>
      <c r="B70" s="16" t="s">
        <v>260</v>
      </c>
      <c r="C70" s="17" t="s">
        <v>261</v>
      </c>
      <c r="D70" s="18" t="s">
        <v>288</v>
      </c>
    </row>
    <row r="71" spans="1:4" ht="16" customHeight="1" x14ac:dyDescent="0.25">
      <c r="A71" s="32">
        <f t="shared" si="1"/>
        <v>69</v>
      </c>
      <c r="B71" s="16" t="s">
        <v>527</v>
      </c>
      <c r="C71" s="17" t="s">
        <v>528</v>
      </c>
      <c r="D71" s="18" t="s">
        <v>378</v>
      </c>
    </row>
    <row r="72" spans="1:4" ht="16" customHeight="1" x14ac:dyDescent="0.25">
      <c r="A72" s="32">
        <f t="shared" si="1"/>
        <v>70</v>
      </c>
      <c r="B72" s="9" t="s">
        <v>63</v>
      </c>
      <c r="C72" s="10" t="s">
        <v>191</v>
      </c>
      <c r="D72" s="11" t="s">
        <v>246</v>
      </c>
    </row>
    <row r="73" spans="1:4" ht="16" customHeight="1" x14ac:dyDescent="0.25">
      <c r="A73" s="32">
        <f t="shared" si="1"/>
        <v>71</v>
      </c>
      <c r="B73" s="9" t="s">
        <v>64</v>
      </c>
      <c r="C73" s="10" t="s">
        <v>192</v>
      </c>
      <c r="D73" s="11" t="s">
        <v>243</v>
      </c>
    </row>
    <row r="74" spans="1:4" ht="16" customHeight="1" x14ac:dyDescent="0.25">
      <c r="A74" s="32">
        <f t="shared" si="1"/>
        <v>72</v>
      </c>
      <c r="B74" s="9" t="s">
        <v>65</v>
      </c>
      <c r="C74" s="10" t="s">
        <v>193</v>
      </c>
      <c r="D74" s="11" t="s">
        <v>243</v>
      </c>
    </row>
    <row r="75" spans="1:4" ht="16" customHeight="1" x14ac:dyDescent="0.25">
      <c r="A75" s="32">
        <f t="shared" si="1"/>
        <v>73</v>
      </c>
      <c r="B75" s="9" t="s">
        <v>66</v>
      </c>
      <c r="C75" s="10" t="s">
        <v>194</v>
      </c>
      <c r="D75" s="11" t="s">
        <v>243</v>
      </c>
    </row>
    <row r="76" spans="1:4" ht="16" customHeight="1" x14ac:dyDescent="0.25">
      <c r="A76" s="32">
        <f t="shared" si="1"/>
        <v>74</v>
      </c>
      <c r="B76" s="9" t="s">
        <v>67</v>
      </c>
      <c r="C76" s="10" t="s">
        <v>195</v>
      </c>
      <c r="D76" s="11" t="s">
        <v>243</v>
      </c>
    </row>
    <row r="77" spans="1:4" ht="16" customHeight="1" x14ac:dyDescent="0.25">
      <c r="A77" s="32">
        <f t="shared" si="1"/>
        <v>75</v>
      </c>
      <c r="B77" s="9" t="s">
        <v>529</v>
      </c>
      <c r="C77" s="10" t="s">
        <v>497</v>
      </c>
      <c r="D77" s="11" t="s">
        <v>251</v>
      </c>
    </row>
    <row r="78" spans="1:4" ht="16" customHeight="1" x14ac:dyDescent="0.25">
      <c r="A78" s="32">
        <f t="shared" si="1"/>
        <v>76</v>
      </c>
      <c r="B78" s="9" t="s">
        <v>521</v>
      </c>
      <c r="C78" s="10" t="s">
        <v>522</v>
      </c>
      <c r="D78" s="11" t="s">
        <v>242</v>
      </c>
    </row>
    <row r="79" spans="1:4" ht="16" customHeight="1" x14ac:dyDescent="0.25">
      <c r="A79" s="32">
        <f t="shared" si="1"/>
        <v>77</v>
      </c>
      <c r="B79" s="9" t="s">
        <v>68</v>
      </c>
      <c r="C79" s="10" t="s">
        <v>172</v>
      </c>
      <c r="D79" s="11" t="s">
        <v>242</v>
      </c>
    </row>
    <row r="80" spans="1:4" ht="16" customHeight="1" x14ac:dyDescent="0.25">
      <c r="A80" s="32">
        <f t="shared" si="1"/>
        <v>78</v>
      </c>
      <c r="B80" s="9" t="s">
        <v>289</v>
      </c>
      <c r="C80" s="10" t="s">
        <v>172</v>
      </c>
      <c r="D80" s="11" t="s">
        <v>242</v>
      </c>
    </row>
    <row r="81" spans="1:4" ht="16" customHeight="1" x14ac:dyDescent="0.25">
      <c r="A81" s="32">
        <f t="shared" si="1"/>
        <v>79</v>
      </c>
      <c r="B81" s="9" t="s">
        <v>526</v>
      </c>
      <c r="C81" s="10" t="s">
        <v>522</v>
      </c>
      <c r="D81" s="11" t="s">
        <v>242</v>
      </c>
    </row>
    <row r="82" spans="1:4" ht="16" customHeight="1" x14ac:dyDescent="0.25">
      <c r="A82" s="32">
        <f t="shared" si="1"/>
        <v>80</v>
      </c>
      <c r="B82" s="9" t="s">
        <v>69</v>
      </c>
      <c r="C82" s="10" t="s">
        <v>172</v>
      </c>
      <c r="D82" s="11" t="s">
        <v>242</v>
      </c>
    </row>
    <row r="83" spans="1:4" ht="16" customHeight="1" x14ac:dyDescent="0.25">
      <c r="A83" s="32">
        <f t="shared" si="1"/>
        <v>81</v>
      </c>
      <c r="B83" s="9" t="s">
        <v>70</v>
      </c>
      <c r="C83" s="10" t="s">
        <v>196</v>
      </c>
      <c r="D83" s="11" t="s">
        <v>245</v>
      </c>
    </row>
    <row r="84" spans="1:4" ht="16" customHeight="1" x14ac:dyDescent="0.25">
      <c r="A84" s="32">
        <f t="shared" si="1"/>
        <v>82</v>
      </c>
      <c r="B84" s="9" t="s">
        <v>71</v>
      </c>
      <c r="C84" s="10" t="s">
        <v>196</v>
      </c>
      <c r="D84" s="11" t="s">
        <v>245</v>
      </c>
    </row>
    <row r="85" spans="1:4" ht="16" customHeight="1" x14ac:dyDescent="0.25">
      <c r="A85" s="32">
        <f t="shared" si="1"/>
        <v>83</v>
      </c>
      <c r="B85" s="9" t="s">
        <v>72</v>
      </c>
      <c r="C85" s="10" t="s">
        <v>196</v>
      </c>
      <c r="D85" s="11" t="s">
        <v>245</v>
      </c>
    </row>
    <row r="86" spans="1:4" ht="16" customHeight="1" x14ac:dyDescent="0.25">
      <c r="A86" s="32">
        <f t="shared" si="1"/>
        <v>84</v>
      </c>
      <c r="B86" s="9" t="s">
        <v>73</v>
      </c>
      <c r="C86" s="10" t="s">
        <v>196</v>
      </c>
      <c r="D86" s="11" t="s">
        <v>245</v>
      </c>
    </row>
    <row r="87" spans="1:4" ht="16" customHeight="1" x14ac:dyDescent="0.25">
      <c r="A87" s="32">
        <f t="shared" si="1"/>
        <v>85</v>
      </c>
      <c r="B87" s="9" t="s">
        <v>74</v>
      </c>
      <c r="C87" s="10" t="s">
        <v>196</v>
      </c>
      <c r="D87" s="11" t="s">
        <v>245</v>
      </c>
    </row>
    <row r="88" spans="1:4" ht="16" customHeight="1" x14ac:dyDescent="0.25">
      <c r="A88" s="32">
        <f t="shared" si="1"/>
        <v>86</v>
      </c>
      <c r="B88" s="9" t="s">
        <v>290</v>
      </c>
      <c r="C88" s="10" t="s">
        <v>196</v>
      </c>
      <c r="D88" s="11" t="s">
        <v>245</v>
      </c>
    </row>
    <row r="89" spans="1:4" ht="16" customHeight="1" x14ac:dyDescent="0.25">
      <c r="A89" s="32">
        <f t="shared" si="1"/>
        <v>87</v>
      </c>
      <c r="B89" s="16" t="s">
        <v>488</v>
      </c>
      <c r="C89" s="17" t="s">
        <v>492</v>
      </c>
      <c r="D89" s="18" t="s">
        <v>378</v>
      </c>
    </row>
    <row r="90" spans="1:4" ht="16" customHeight="1" x14ac:dyDescent="0.25">
      <c r="A90" s="32">
        <f t="shared" si="1"/>
        <v>88</v>
      </c>
      <c r="B90" s="16" t="s">
        <v>489</v>
      </c>
      <c r="C90" s="17" t="s">
        <v>493</v>
      </c>
      <c r="D90" s="18" t="s">
        <v>378</v>
      </c>
    </row>
    <row r="91" spans="1:4" ht="16" customHeight="1" x14ac:dyDescent="0.25">
      <c r="A91" s="32">
        <f t="shared" si="1"/>
        <v>89</v>
      </c>
      <c r="B91" s="16" t="s">
        <v>490</v>
      </c>
      <c r="C91" s="17" t="s">
        <v>494</v>
      </c>
      <c r="D91" s="18" t="s">
        <v>378</v>
      </c>
    </row>
    <row r="92" spans="1:4" ht="16" customHeight="1" x14ac:dyDescent="0.25">
      <c r="A92" s="32">
        <f t="shared" si="1"/>
        <v>90</v>
      </c>
      <c r="B92" s="16" t="s">
        <v>491</v>
      </c>
      <c r="C92" s="17" t="s">
        <v>495</v>
      </c>
      <c r="D92" s="18" t="s">
        <v>378</v>
      </c>
    </row>
    <row r="93" spans="1:4" ht="16" customHeight="1" x14ac:dyDescent="0.25">
      <c r="A93" s="32">
        <f t="shared" si="1"/>
        <v>91</v>
      </c>
      <c r="B93" s="16" t="s">
        <v>486</v>
      </c>
      <c r="C93" s="17" t="s">
        <v>487</v>
      </c>
      <c r="D93" s="18" t="s">
        <v>378</v>
      </c>
    </row>
    <row r="94" spans="1:4" ht="16" customHeight="1" x14ac:dyDescent="0.25">
      <c r="A94" s="32">
        <f t="shared" si="1"/>
        <v>92</v>
      </c>
      <c r="B94" s="9" t="s">
        <v>75</v>
      </c>
      <c r="C94" s="10" t="s">
        <v>197</v>
      </c>
      <c r="D94" s="11" t="s">
        <v>246</v>
      </c>
    </row>
    <row r="95" spans="1:4" ht="16" customHeight="1" x14ac:dyDescent="0.25">
      <c r="A95" s="32">
        <f t="shared" si="1"/>
        <v>93</v>
      </c>
      <c r="B95" s="9" t="s">
        <v>291</v>
      </c>
      <c r="C95" s="10" t="s">
        <v>197</v>
      </c>
      <c r="D95" s="11" t="s">
        <v>246</v>
      </c>
    </row>
    <row r="96" spans="1:4" ht="16" customHeight="1" x14ac:dyDescent="0.25">
      <c r="A96" s="32">
        <f t="shared" si="1"/>
        <v>94</v>
      </c>
      <c r="B96" s="9" t="s">
        <v>76</v>
      </c>
      <c r="C96" s="10" t="s">
        <v>198</v>
      </c>
      <c r="D96" s="11" t="s">
        <v>246</v>
      </c>
    </row>
    <row r="97" spans="1:4" ht="16" customHeight="1" x14ac:dyDescent="0.25">
      <c r="A97" s="32">
        <f t="shared" si="1"/>
        <v>95</v>
      </c>
      <c r="B97" s="9" t="s">
        <v>292</v>
      </c>
      <c r="C97" s="10" t="s">
        <v>293</v>
      </c>
      <c r="D97" s="11" t="s">
        <v>22</v>
      </c>
    </row>
    <row r="98" spans="1:4" ht="16" customHeight="1" x14ac:dyDescent="0.25">
      <c r="A98" s="32">
        <f t="shared" si="1"/>
        <v>96</v>
      </c>
      <c r="B98" s="9" t="s">
        <v>292</v>
      </c>
      <c r="C98" s="10" t="s">
        <v>294</v>
      </c>
      <c r="D98" s="11" t="s">
        <v>22</v>
      </c>
    </row>
    <row r="99" spans="1:4" ht="16" customHeight="1" x14ac:dyDescent="0.25">
      <c r="A99" s="32">
        <f t="shared" si="1"/>
        <v>97</v>
      </c>
      <c r="B99" s="9" t="s">
        <v>77</v>
      </c>
      <c r="C99" s="10" t="s">
        <v>199</v>
      </c>
      <c r="D99" s="11" t="s">
        <v>22</v>
      </c>
    </row>
    <row r="100" spans="1:4" ht="16" customHeight="1" x14ac:dyDescent="0.25">
      <c r="A100" s="32">
        <f t="shared" si="1"/>
        <v>98</v>
      </c>
      <c r="B100" s="9" t="s">
        <v>78</v>
      </c>
      <c r="C100" s="10" t="s">
        <v>200</v>
      </c>
      <c r="D100" s="11" t="s">
        <v>22</v>
      </c>
    </row>
    <row r="101" spans="1:4" ht="16" customHeight="1" x14ac:dyDescent="0.25">
      <c r="A101" s="32">
        <f t="shared" si="1"/>
        <v>99</v>
      </c>
      <c r="B101" s="9" t="s">
        <v>79</v>
      </c>
      <c r="C101" s="10" t="s">
        <v>201</v>
      </c>
      <c r="D101" s="11" t="s">
        <v>22</v>
      </c>
    </row>
    <row r="102" spans="1:4" ht="16" customHeight="1" x14ac:dyDescent="0.25">
      <c r="A102" s="32">
        <f t="shared" si="1"/>
        <v>100</v>
      </c>
      <c r="B102" s="9" t="s">
        <v>80</v>
      </c>
      <c r="C102" s="10" t="s">
        <v>202</v>
      </c>
      <c r="D102" s="11" t="s">
        <v>247</v>
      </c>
    </row>
    <row r="103" spans="1:4" ht="16" customHeight="1" x14ac:dyDescent="0.25">
      <c r="A103" s="32">
        <f t="shared" si="1"/>
        <v>101</v>
      </c>
      <c r="B103" s="9" t="s">
        <v>0</v>
      </c>
      <c r="C103" s="10" t="s">
        <v>169</v>
      </c>
      <c r="D103" s="11" t="s">
        <v>22</v>
      </c>
    </row>
    <row r="104" spans="1:4" ht="16" customHeight="1" x14ac:dyDescent="0.25">
      <c r="A104" s="32">
        <f t="shared" si="1"/>
        <v>102</v>
      </c>
      <c r="B104" s="16" t="s">
        <v>295</v>
      </c>
      <c r="C104" s="10" t="s">
        <v>213</v>
      </c>
      <c r="D104" s="11" t="s">
        <v>249</v>
      </c>
    </row>
    <row r="105" spans="1:4" ht="16" customHeight="1" x14ac:dyDescent="0.25">
      <c r="A105" s="32">
        <f t="shared" si="1"/>
        <v>103</v>
      </c>
      <c r="B105" s="9" t="s">
        <v>296</v>
      </c>
      <c r="C105" s="10" t="s">
        <v>297</v>
      </c>
      <c r="D105" s="11" t="s">
        <v>257</v>
      </c>
    </row>
    <row r="106" spans="1:4" ht="16" customHeight="1" x14ac:dyDescent="0.25">
      <c r="A106" s="32">
        <f t="shared" si="1"/>
        <v>104</v>
      </c>
      <c r="B106" s="9" t="s">
        <v>483</v>
      </c>
      <c r="C106" s="10" t="s">
        <v>199</v>
      </c>
      <c r="D106" s="11" t="s">
        <v>22</v>
      </c>
    </row>
    <row r="107" spans="1:4" ht="16" customHeight="1" x14ac:dyDescent="0.25">
      <c r="A107" s="32">
        <f t="shared" si="1"/>
        <v>105</v>
      </c>
      <c r="B107" s="9" t="s">
        <v>81</v>
      </c>
      <c r="C107" s="10" t="s">
        <v>203</v>
      </c>
      <c r="D107" s="11" t="s">
        <v>242</v>
      </c>
    </row>
    <row r="108" spans="1:4" ht="16" customHeight="1" x14ac:dyDescent="0.25">
      <c r="A108" s="32">
        <f t="shared" si="1"/>
        <v>106</v>
      </c>
      <c r="B108" s="9" t="s">
        <v>82</v>
      </c>
      <c r="C108" s="10" t="s">
        <v>204</v>
      </c>
      <c r="D108" s="11" t="s">
        <v>248</v>
      </c>
    </row>
    <row r="109" spans="1:4" ht="16" customHeight="1" x14ac:dyDescent="0.25">
      <c r="A109" s="32">
        <f t="shared" si="1"/>
        <v>107</v>
      </c>
      <c r="B109" s="9" t="s">
        <v>83</v>
      </c>
      <c r="C109" s="10" t="s">
        <v>204</v>
      </c>
      <c r="D109" s="11" t="s">
        <v>248</v>
      </c>
    </row>
    <row r="110" spans="1:4" ht="16" customHeight="1" x14ac:dyDescent="0.25">
      <c r="A110" s="32">
        <f t="shared" si="1"/>
        <v>108</v>
      </c>
      <c r="B110" s="9" t="s">
        <v>84</v>
      </c>
      <c r="C110" s="10" t="s">
        <v>204</v>
      </c>
      <c r="D110" s="11" t="s">
        <v>248</v>
      </c>
    </row>
    <row r="111" spans="1:4" ht="16" customHeight="1" x14ac:dyDescent="0.25">
      <c r="A111" s="32">
        <f t="shared" si="1"/>
        <v>109</v>
      </c>
      <c r="B111" s="9" t="s">
        <v>85</v>
      </c>
      <c r="C111" s="10" t="s">
        <v>204</v>
      </c>
      <c r="D111" s="11" t="s">
        <v>248</v>
      </c>
    </row>
    <row r="112" spans="1:4" ht="16" customHeight="1" x14ac:dyDescent="0.25">
      <c r="A112" s="32">
        <f t="shared" si="1"/>
        <v>110</v>
      </c>
      <c r="B112" s="9" t="s">
        <v>298</v>
      </c>
      <c r="C112" s="10" t="s">
        <v>299</v>
      </c>
      <c r="D112" s="11" t="s">
        <v>300</v>
      </c>
    </row>
    <row r="113" spans="1:4" ht="16" customHeight="1" x14ac:dyDescent="0.25">
      <c r="A113" s="32">
        <f t="shared" si="1"/>
        <v>111</v>
      </c>
      <c r="B113" s="9" t="s">
        <v>301</v>
      </c>
      <c r="C113" s="10" t="s">
        <v>299</v>
      </c>
      <c r="D113" s="11" t="s">
        <v>300</v>
      </c>
    </row>
    <row r="114" spans="1:4" ht="16" customHeight="1" x14ac:dyDescent="0.25">
      <c r="A114" s="32">
        <f t="shared" si="1"/>
        <v>112</v>
      </c>
      <c r="B114" s="9" t="s">
        <v>302</v>
      </c>
      <c r="C114" s="10" t="s">
        <v>303</v>
      </c>
      <c r="D114" s="11" t="s">
        <v>262</v>
      </c>
    </row>
    <row r="115" spans="1:4" ht="16" customHeight="1" x14ac:dyDescent="0.25">
      <c r="A115" s="32">
        <f t="shared" si="1"/>
        <v>113</v>
      </c>
      <c r="B115" s="9" t="s">
        <v>304</v>
      </c>
      <c r="C115" s="10" t="s">
        <v>303</v>
      </c>
      <c r="D115" s="11" t="s">
        <v>262</v>
      </c>
    </row>
    <row r="116" spans="1:4" ht="16" customHeight="1" x14ac:dyDescent="0.25">
      <c r="A116" s="32">
        <f t="shared" si="1"/>
        <v>114</v>
      </c>
      <c r="B116" s="9" t="s">
        <v>305</v>
      </c>
      <c r="C116" s="10" t="s">
        <v>306</v>
      </c>
      <c r="D116" s="11" t="s">
        <v>251</v>
      </c>
    </row>
    <row r="117" spans="1:4" ht="16" customHeight="1" x14ac:dyDescent="0.25">
      <c r="A117" s="32">
        <f t="shared" si="1"/>
        <v>115</v>
      </c>
      <c r="B117" s="9" t="s">
        <v>305</v>
      </c>
      <c r="C117" s="10" t="s">
        <v>307</v>
      </c>
      <c r="D117" s="11" t="s">
        <v>251</v>
      </c>
    </row>
    <row r="118" spans="1:4" ht="16" customHeight="1" x14ac:dyDescent="0.25">
      <c r="A118" s="32">
        <f t="shared" si="1"/>
        <v>116</v>
      </c>
      <c r="B118" s="9" t="s">
        <v>308</v>
      </c>
      <c r="C118" s="10" t="s">
        <v>309</v>
      </c>
      <c r="D118" s="11" t="s">
        <v>251</v>
      </c>
    </row>
    <row r="119" spans="1:4" ht="16" customHeight="1" x14ac:dyDescent="0.25">
      <c r="A119" s="32">
        <f t="shared" si="1"/>
        <v>117</v>
      </c>
      <c r="B119" s="9" t="s">
        <v>86</v>
      </c>
      <c r="C119" s="10" t="s">
        <v>209</v>
      </c>
      <c r="D119" s="11" t="s">
        <v>243</v>
      </c>
    </row>
    <row r="120" spans="1:4" ht="16" customHeight="1" x14ac:dyDescent="0.25">
      <c r="A120" s="32">
        <f t="shared" si="1"/>
        <v>118</v>
      </c>
      <c r="B120" s="9" t="s">
        <v>87</v>
      </c>
      <c r="C120" s="10" t="s">
        <v>210</v>
      </c>
      <c r="D120" s="11" t="s">
        <v>243</v>
      </c>
    </row>
    <row r="121" spans="1:4" ht="16" customHeight="1" x14ac:dyDescent="0.25">
      <c r="A121" s="32">
        <f t="shared" si="1"/>
        <v>119</v>
      </c>
      <c r="B121" s="9" t="s">
        <v>17</v>
      </c>
      <c r="C121" s="10" t="s">
        <v>187</v>
      </c>
      <c r="D121" s="11" t="s">
        <v>245</v>
      </c>
    </row>
    <row r="122" spans="1:4" ht="16" customHeight="1" x14ac:dyDescent="0.25">
      <c r="A122" s="32">
        <f t="shared" si="1"/>
        <v>120</v>
      </c>
      <c r="B122" s="9" t="s">
        <v>310</v>
      </c>
      <c r="C122" s="10" t="s">
        <v>311</v>
      </c>
      <c r="D122" s="11" t="s">
        <v>300</v>
      </c>
    </row>
    <row r="123" spans="1:4" ht="16" customHeight="1" x14ac:dyDescent="0.25">
      <c r="A123" s="32">
        <f t="shared" si="1"/>
        <v>121</v>
      </c>
      <c r="B123" s="9" t="s">
        <v>88</v>
      </c>
      <c r="C123" s="10" t="s">
        <v>211</v>
      </c>
      <c r="D123" s="11" t="s">
        <v>242</v>
      </c>
    </row>
    <row r="124" spans="1:4" ht="16" customHeight="1" x14ac:dyDescent="0.25">
      <c r="A124" s="32">
        <f t="shared" si="1"/>
        <v>122</v>
      </c>
      <c r="B124" s="9" t="s">
        <v>312</v>
      </c>
      <c r="C124" s="10" t="s">
        <v>253</v>
      </c>
      <c r="D124" s="11" t="s">
        <v>313</v>
      </c>
    </row>
    <row r="125" spans="1:4" ht="16" customHeight="1" x14ac:dyDescent="0.25">
      <c r="A125" s="32">
        <f t="shared" si="1"/>
        <v>123</v>
      </c>
      <c r="B125" s="9" t="s">
        <v>314</v>
      </c>
      <c r="C125" s="10" t="s">
        <v>253</v>
      </c>
      <c r="D125" s="11" t="s">
        <v>313</v>
      </c>
    </row>
    <row r="126" spans="1:4" ht="16" customHeight="1" x14ac:dyDescent="0.25">
      <c r="A126" s="32">
        <f t="shared" si="1"/>
        <v>124</v>
      </c>
      <c r="B126" s="9" t="s">
        <v>89</v>
      </c>
      <c r="C126" s="10" t="s">
        <v>212</v>
      </c>
      <c r="D126" s="11" t="s">
        <v>242</v>
      </c>
    </row>
    <row r="127" spans="1:4" ht="16" customHeight="1" x14ac:dyDescent="0.25">
      <c r="A127" s="32">
        <f t="shared" si="1"/>
        <v>125</v>
      </c>
      <c r="B127" s="9" t="s">
        <v>90</v>
      </c>
      <c r="C127" s="10" t="s">
        <v>213</v>
      </c>
      <c r="D127" s="11" t="s">
        <v>249</v>
      </c>
    </row>
    <row r="128" spans="1:4" ht="16" customHeight="1" x14ac:dyDescent="0.25">
      <c r="A128" s="32">
        <f t="shared" si="1"/>
        <v>126</v>
      </c>
      <c r="B128" s="9" t="s">
        <v>315</v>
      </c>
      <c r="C128" s="10" t="s">
        <v>172</v>
      </c>
      <c r="D128" s="11" t="s">
        <v>242</v>
      </c>
    </row>
    <row r="129" spans="1:4" ht="16" customHeight="1" x14ac:dyDescent="0.25">
      <c r="A129" s="32">
        <f t="shared" si="1"/>
        <v>127</v>
      </c>
      <c r="B129" s="9" t="s">
        <v>91</v>
      </c>
      <c r="C129" s="10" t="s">
        <v>168</v>
      </c>
      <c r="D129" s="11" t="s">
        <v>242</v>
      </c>
    </row>
    <row r="130" spans="1:4" ht="16" customHeight="1" x14ac:dyDescent="0.25">
      <c r="A130" s="32">
        <f t="shared" si="1"/>
        <v>128</v>
      </c>
      <c r="B130" s="9" t="s">
        <v>316</v>
      </c>
      <c r="C130" s="10" t="s">
        <v>241</v>
      </c>
      <c r="D130" s="11" t="s">
        <v>242</v>
      </c>
    </row>
    <row r="131" spans="1:4" ht="16" customHeight="1" x14ac:dyDescent="0.25">
      <c r="A131" s="32">
        <f t="shared" si="1"/>
        <v>129</v>
      </c>
      <c r="B131" s="9" t="s">
        <v>92</v>
      </c>
      <c r="C131" s="10" t="s">
        <v>172</v>
      </c>
      <c r="D131" s="11" t="s">
        <v>242</v>
      </c>
    </row>
    <row r="132" spans="1:4" ht="16" customHeight="1" x14ac:dyDescent="0.25">
      <c r="A132" s="32">
        <f t="shared" si="1"/>
        <v>130</v>
      </c>
      <c r="B132" s="9" t="s">
        <v>93</v>
      </c>
      <c r="C132" s="10" t="s">
        <v>172</v>
      </c>
      <c r="D132" s="11" t="s">
        <v>242</v>
      </c>
    </row>
    <row r="133" spans="1:4" ht="16" customHeight="1" x14ac:dyDescent="0.25">
      <c r="A133" s="32">
        <f t="shared" si="1"/>
        <v>131</v>
      </c>
      <c r="B133" s="9" t="s">
        <v>94</v>
      </c>
      <c r="C133" s="10" t="s">
        <v>172</v>
      </c>
      <c r="D133" s="11" t="s">
        <v>242</v>
      </c>
    </row>
    <row r="134" spans="1:4" ht="16" customHeight="1" x14ac:dyDescent="0.25">
      <c r="A134" s="32">
        <f t="shared" ref="A134:A197" si="2">A133+1</f>
        <v>132</v>
      </c>
      <c r="B134" s="16" t="s">
        <v>518</v>
      </c>
      <c r="C134" s="17" t="s">
        <v>519</v>
      </c>
      <c r="D134" s="18" t="s">
        <v>251</v>
      </c>
    </row>
    <row r="135" spans="1:4" ht="16" customHeight="1" x14ac:dyDescent="0.25">
      <c r="A135" s="32">
        <f t="shared" si="2"/>
        <v>133</v>
      </c>
      <c r="B135" s="16" t="s">
        <v>518</v>
      </c>
      <c r="C135" s="17" t="s">
        <v>520</v>
      </c>
      <c r="D135" s="18" t="s">
        <v>251</v>
      </c>
    </row>
    <row r="136" spans="1:4" ht="16" customHeight="1" x14ac:dyDescent="0.25">
      <c r="A136" s="32">
        <f t="shared" si="2"/>
        <v>134</v>
      </c>
      <c r="B136" s="9" t="s">
        <v>95</v>
      </c>
      <c r="C136" s="10" t="s">
        <v>214</v>
      </c>
      <c r="D136" s="11" t="s">
        <v>244</v>
      </c>
    </row>
    <row r="137" spans="1:4" ht="16" customHeight="1" x14ac:dyDescent="0.25">
      <c r="A137" s="32">
        <f t="shared" si="2"/>
        <v>135</v>
      </c>
      <c r="B137" s="9" t="s">
        <v>317</v>
      </c>
      <c r="C137" s="10" t="s">
        <v>168</v>
      </c>
      <c r="D137" s="11" t="s">
        <v>242</v>
      </c>
    </row>
    <row r="138" spans="1:4" ht="16" customHeight="1" x14ac:dyDescent="0.25">
      <c r="A138" s="32">
        <f t="shared" si="2"/>
        <v>136</v>
      </c>
      <c r="B138" s="9" t="s">
        <v>318</v>
      </c>
      <c r="C138" s="10" t="s">
        <v>168</v>
      </c>
      <c r="D138" s="11" t="s">
        <v>242</v>
      </c>
    </row>
    <row r="139" spans="1:4" ht="16" customHeight="1" x14ac:dyDescent="0.25">
      <c r="A139" s="32">
        <f t="shared" si="2"/>
        <v>137</v>
      </c>
      <c r="B139" s="9" t="s">
        <v>319</v>
      </c>
      <c r="C139" s="10" t="s">
        <v>320</v>
      </c>
      <c r="D139" s="11" t="s">
        <v>251</v>
      </c>
    </row>
    <row r="140" spans="1:4" ht="16" customHeight="1" x14ac:dyDescent="0.25">
      <c r="A140" s="32">
        <f t="shared" si="2"/>
        <v>138</v>
      </c>
      <c r="B140" s="9" t="s">
        <v>321</v>
      </c>
      <c r="C140" s="10"/>
      <c r="D140" s="11" t="s">
        <v>322</v>
      </c>
    </row>
    <row r="141" spans="1:4" ht="16" customHeight="1" x14ac:dyDescent="0.25">
      <c r="A141" s="32">
        <f t="shared" si="2"/>
        <v>139</v>
      </c>
      <c r="B141" s="9" t="s">
        <v>323</v>
      </c>
      <c r="C141" s="10"/>
      <c r="D141" s="11" t="s">
        <v>322</v>
      </c>
    </row>
    <row r="142" spans="1:4" ht="16" customHeight="1" x14ac:dyDescent="0.25">
      <c r="A142" s="32">
        <f t="shared" si="2"/>
        <v>140</v>
      </c>
      <c r="B142" s="9" t="s">
        <v>324</v>
      </c>
      <c r="C142" s="10"/>
      <c r="D142" s="11" t="s">
        <v>325</v>
      </c>
    </row>
    <row r="143" spans="1:4" ht="16" customHeight="1" x14ac:dyDescent="0.25">
      <c r="A143" s="32">
        <f t="shared" si="2"/>
        <v>141</v>
      </c>
      <c r="B143" s="9" t="s">
        <v>326</v>
      </c>
      <c r="C143" s="10" t="s">
        <v>327</v>
      </c>
      <c r="D143" s="11" t="s">
        <v>251</v>
      </c>
    </row>
    <row r="144" spans="1:4" ht="16" customHeight="1" x14ac:dyDescent="0.25">
      <c r="A144" s="32">
        <f t="shared" si="2"/>
        <v>142</v>
      </c>
      <c r="B144" s="16" t="s">
        <v>328</v>
      </c>
      <c r="C144" s="17" t="s">
        <v>303</v>
      </c>
      <c r="D144" s="18" t="s">
        <v>262</v>
      </c>
    </row>
    <row r="145" spans="1:4" ht="16" customHeight="1" x14ac:dyDescent="0.25">
      <c r="A145" s="32">
        <f t="shared" si="2"/>
        <v>143</v>
      </c>
      <c r="B145" s="16" t="s">
        <v>329</v>
      </c>
      <c r="C145" s="17" t="s">
        <v>330</v>
      </c>
      <c r="D145" s="18" t="s">
        <v>262</v>
      </c>
    </row>
    <row r="146" spans="1:4" ht="16" customHeight="1" x14ac:dyDescent="0.25">
      <c r="A146" s="32">
        <f t="shared" si="2"/>
        <v>144</v>
      </c>
      <c r="B146" s="9" t="s">
        <v>96</v>
      </c>
      <c r="C146" s="10" t="s">
        <v>215</v>
      </c>
      <c r="D146" s="11" t="s">
        <v>247</v>
      </c>
    </row>
    <row r="147" spans="1:4" ht="16" customHeight="1" x14ac:dyDescent="0.25">
      <c r="A147" s="32">
        <f t="shared" si="2"/>
        <v>145</v>
      </c>
      <c r="B147" s="9" t="s">
        <v>97</v>
      </c>
      <c r="C147" s="10" t="s">
        <v>181</v>
      </c>
      <c r="D147" s="11" t="s">
        <v>22</v>
      </c>
    </row>
    <row r="148" spans="1:4" ht="16" customHeight="1" x14ac:dyDescent="0.25">
      <c r="A148" s="32">
        <f t="shared" si="2"/>
        <v>146</v>
      </c>
      <c r="B148" s="9" t="s">
        <v>98</v>
      </c>
      <c r="C148" s="10" t="s">
        <v>168</v>
      </c>
      <c r="D148" s="11" t="s">
        <v>242</v>
      </c>
    </row>
    <row r="149" spans="1:4" ht="16" customHeight="1" x14ac:dyDescent="0.25">
      <c r="A149" s="32">
        <f t="shared" si="2"/>
        <v>147</v>
      </c>
      <c r="B149" s="9" t="s">
        <v>99</v>
      </c>
      <c r="C149" s="10" t="s">
        <v>168</v>
      </c>
      <c r="D149" s="11" t="s">
        <v>242</v>
      </c>
    </row>
    <row r="150" spans="1:4" ht="16" customHeight="1" x14ac:dyDescent="0.25">
      <c r="A150" s="32">
        <f t="shared" si="2"/>
        <v>148</v>
      </c>
      <c r="B150" s="9" t="s">
        <v>100</v>
      </c>
      <c r="C150" s="10" t="s">
        <v>168</v>
      </c>
      <c r="D150" s="11" t="s">
        <v>242</v>
      </c>
    </row>
    <row r="151" spans="1:4" ht="16" customHeight="1" x14ac:dyDescent="0.25">
      <c r="A151" s="32">
        <f t="shared" si="2"/>
        <v>149</v>
      </c>
      <c r="B151" s="9" t="s">
        <v>101</v>
      </c>
      <c r="C151" s="10" t="s">
        <v>172</v>
      </c>
      <c r="D151" s="11" t="s">
        <v>242</v>
      </c>
    </row>
    <row r="152" spans="1:4" ht="16" customHeight="1" x14ac:dyDescent="0.25">
      <c r="A152" s="32">
        <f t="shared" si="2"/>
        <v>150</v>
      </c>
      <c r="B152" s="9" t="s">
        <v>102</v>
      </c>
      <c r="C152" s="10" t="s">
        <v>189</v>
      </c>
      <c r="D152" s="11" t="s">
        <v>22</v>
      </c>
    </row>
    <row r="153" spans="1:4" ht="16" customHeight="1" x14ac:dyDescent="0.25">
      <c r="A153" s="32">
        <f t="shared" si="2"/>
        <v>151</v>
      </c>
      <c r="B153" s="9" t="s">
        <v>496</v>
      </c>
      <c r="C153" s="10" t="s">
        <v>497</v>
      </c>
      <c r="D153" s="11" t="s">
        <v>251</v>
      </c>
    </row>
    <row r="154" spans="1:4" ht="16" customHeight="1" x14ac:dyDescent="0.25">
      <c r="A154" s="32">
        <f t="shared" si="2"/>
        <v>152</v>
      </c>
      <c r="B154" s="9" t="s">
        <v>16</v>
      </c>
      <c r="C154" s="10" t="s">
        <v>169</v>
      </c>
      <c r="D154" s="11" t="s">
        <v>22</v>
      </c>
    </row>
    <row r="155" spans="1:4" ht="16" customHeight="1" x14ac:dyDescent="0.25">
      <c r="A155" s="32">
        <f t="shared" si="2"/>
        <v>153</v>
      </c>
      <c r="B155" s="9" t="s">
        <v>331</v>
      </c>
      <c r="C155" s="10" t="s">
        <v>332</v>
      </c>
      <c r="D155" s="11" t="s">
        <v>262</v>
      </c>
    </row>
    <row r="156" spans="1:4" ht="16" customHeight="1" x14ac:dyDescent="0.25">
      <c r="A156" s="32">
        <f t="shared" si="2"/>
        <v>154</v>
      </c>
      <c r="B156" s="9" t="s">
        <v>103</v>
      </c>
      <c r="C156" s="10" t="s">
        <v>179</v>
      </c>
      <c r="D156" s="11" t="s">
        <v>242</v>
      </c>
    </row>
    <row r="157" spans="1:4" ht="16" customHeight="1" x14ac:dyDescent="0.25">
      <c r="A157" s="32">
        <f t="shared" si="2"/>
        <v>155</v>
      </c>
      <c r="B157" s="9" t="s">
        <v>104</v>
      </c>
      <c r="C157" s="10" t="s">
        <v>179</v>
      </c>
      <c r="D157" s="11" t="s">
        <v>242</v>
      </c>
    </row>
    <row r="158" spans="1:4" ht="16" customHeight="1" x14ac:dyDescent="0.25">
      <c r="A158" s="32">
        <f t="shared" si="2"/>
        <v>156</v>
      </c>
      <c r="B158" s="9" t="s">
        <v>105</v>
      </c>
      <c r="C158" s="10" t="s">
        <v>179</v>
      </c>
      <c r="D158" s="11" t="s">
        <v>242</v>
      </c>
    </row>
    <row r="159" spans="1:4" ht="16" customHeight="1" x14ac:dyDescent="0.25">
      <c r="A159" s="32">
        <f t="shared" si="2"/>
        <v>157</v>
      </c>
      <c r="B159" s="9" t="s">
        <v>333</v>
      </c>
      <c r="C159" s="10" t="s">
        <v>172</v>
      </c>
      <c r="D159" s="11" t="s">
        <v>242</v>
      </c>
    </row>
    <row r="160" spans="1:4" ht="16" customHeight="1" x14ac:dyDescent="0.25">
      <c r="A160" s="32">
        <f t="shared" si="2"/>
        <v>158</v>
      </c>
      <c r="B160" s="9" t="s">
        <v>106</v>
      </c>
      <c r="C160" s="10" t="s">
        <v>172</v>
      </c>
      <c r="D160" s="11" t="s">
        <v>242</v>
      </c>
    </row>
    <row r="161" spans="1:4" ht="16" customHeight="1" x14ac:dyDescent="0.25">
      <c r="A161" s="32">
        <f t="shared" si="2"/>
        <v>159</v>
      </c>
      <c r="B161" s="9" t="s">
        <v>107</v>
      </c>
      <c r="C161" s="10" t="s">
        <v>199</v>
      </c>
      <c r="D161" s="11" t="s">
        <v>22</v>
      </c>
    </row>
    <row r="162" spans="1:4" ht="16" customHeight="1" x14ac:dyDescent="0.25">
      <c r="A162" s="32">
        <f t="shared" si="2"/>
        <v>160</v>
      </c>
      <c r="B162" s="9" t="s">
        <v>334</v>
      </c>
      <c r="C162" s="10" t="s">
        <v>169</v>
      </c>
      <c r="D162" s="11" t="s">
        <v>22</v>
      </c>
    </row>
    <row r="163" spans="1:4" ht="16" customHeight="1" x14ac:dyDescent="0.25">
      <c r="A163" s="32">
        <f t="shared" si="2"/>
        <v>161</v>
      </c>
      <c r="B163" s="9" t="s">
        <v>108</v>
      </c>
      <c r="C163" s="10" t="s">
        <v>220</v>
      </c>
      <c r="D163" s="11" t="s">
        <v>242</v>
      </c>
    </row>
    <row r="164" spans="1:4" ht="16" customHeight="1" x14ac:dyDescent="0.25">
      <c r="A164" s="32">
        <f t="shared" si="2"/>
        <v>162</v>
      </c>
      <c r="B164" s="9" t="s">
        <v>109</v>
      </c>
      <c r="C164" s="10" t="s">
        <v>198</v>
      </c>
      <c r="D164" s="11" t="s">
        <v>246</v>
      </c>
    </row>
    <row r="165" spans="1:4" ht="16" customHeight="1" x14ac:dyDescent="0.25">
      <c r="A165" s="32">
        <f t="shared" si="2"/>
        <v>163</v>
      </c>
      <c r="B165" s="9" t="s">
        <v>335</v>
      </c>
      <c r="C165" s="10" t="s">
        <v>336</v>
      </c>
      <c r="D165" s="11" t="s">
        <v>337</v>
      </c>
    </row>
    <row r="166" spans="1:4" ht="16" customHeight="1" x14ac:dyDescent="0.25">
      <c r="A166" s="32">
        <f t="shared" si="2"/>
        <v>164</v>
      </c>
      <c r="B166" s="9" t="s">
        <v>338</v>
      </c>
      <c r="C166" s="10" t="s">
        <v>339</v>
      </c>
      <c r="D166" s="11" t="s">
        <v>337</v>
      </c>
    </row>
    <row r="167" spans="1:4" ht="16" customHeight="1" x14ac:dyDescent="0.25">
      <c r="A167" s="32">
        <f t="shared" si="2"/>
        <v>165</v>
      </c>
      <c r="B167" s="9" t="s">
        <v>340</v>
      </c>
      <c r="C167" s="10" t="s">
        <v>339</v>
      </c>
      <c r="D167" s="11" t="s">
        <v>337</v>
      </c>
    </row>
    <row r="168" spans="1:4" ht="16" customHeight="1" x14ac:dyDescent="0.25">
      <c r="A168" s="32">
        <f t="shared" si="2"/>
        <v>166</v>
      </c>
      <c r="B168" s="9" t="s">
        <v>341</v>
      </c>
      <c r="C168" s="10" t="s">
        <v>342</v>
      </c>
      <c r="D168" s="11" t="s">
        <v>337</v>
      </c>
    </row>
    <row r="169" spans="1:4" ht="16" customHeight="1" x14ac:dyDescent="0.25">
      <c r="A169" s="32">
        <f t="shared" si="2"/>
        <v>167</v>
      </c>
      <c r="B169" s="9" t="s">
        <v>343</v>
      </c>
      <c r="C169" s="10" t="s">
        <v>342</v>
      </c>
      <c r="D169" s="11" t="s">
        <v>337</v>
      </c>
    </row>
    <row r="170" spans="1:4" ht="16" customHeight="1" x14ac:dyDescent="0.25">
      <c r="A170" s="32">
        <f t="shared" si="2"/>
        <v>168</v>
      </c>
      <c r="B170" s="9" t="s">
        <v>110</v>
      </c>
      <c r="C170" s="10" t="s">
        <v>344</v>
      </c>
      <c r="D170" s="11" t="s">
        <v>22</v>
      </c>
    </row>
    <row r="171" spans="1:4" ht="16" customHeight="1" x14ac:dyDescent="0.25">
      <c r="A171" s="32">
        <f t="shared" si="2"/>
        <v>169</v>
      </c>
      <c r="B171" s="9" t="s">
        <v>345</v>
      </c>
      <c r="C171" s="10" t="s">
        <v>221</v>
      </c>
      <c r="D171" s="11" t="s">
        <v>250</v>
      </c>
    </row>
    <row r="172" spans="1:4" ht="16" customHeight="1" x14ac:dyDescent="0.25">
      <c r="A172" s="32">
        <f t="shared" si="2"/>
        <v>170</v>
      </c>
      <c r="B172" s="9" t="s">
        <v>346</v>
      </c>
      <c r="C172" s="10" t="s">
        <v>347</v>
      </c>
      <c r="D172" s="11" t="s">
        <v>337</v>
      </c>
    </row>
    <row r="173" spans="1:4" ht="16" customHeight="1" x14ac:dyDescent="0.25">
      <c r="A173" s="32">
        <f t="shared" si="2"/>
        <v>171</v>
      </c>
      <c r="B173" s="9" t="s">
        <v>346</v>
      </c>
      <c r="C173" s="10" t="s">
        <v>348</v>
      </c>
      <c r="D173" s="11" t="s">
        <v>337</v>
      </c>
    </row>
    <row r="174" spans="1:4" ht="16" customHeight="1" x14ac:dyDescent="0.25">
      <c r="A174" s="32">
        <f t="shared" si="2"/>
        <v>172</v>
      </c>
      <c r="B174" s="9" t="s">
        <v>346</v>
      </c>
      <c r="C174" s="10"/>
      <c r="D174" s="11" t="s">
        <v>337</v>
      </c>
    </row>
    <row r="175" spans="1:4" ht="16" customHeight="1" x14ac:dyDescent="0.25">
      <c r="A175" s="32">
        <f t="shared" si="2"/>
        <v>173</v>
      </c>
      <c r="B175" s="9" t="s">
        <v>349</v>
      </c>
      <c r="C175" s="10" t="s">
        <v>350</v>
      </c>
      <c r="D175" s="11" t="s">
        <v>337</v>
      </c>
    </row>
    <row r="176" spans="1:4" ht="16" customHeight="1" x14ac:dyDescent="0.25">
      <c r="A176" s="32">
        <f t="shared" si="2"/>
        <v>174</v>
      </c>
      <c r="B176" s="9" t="s">
        <v>349</v>
      </c>
      <c r="C176" s="10" t="s">
        <v>348</v>
      </c>
      <c r="D176" s="11" t="s">
        <v>337</v>
      </c>
    </row>
    <row r="177" spans="1:4" ht="16" customHeight="1" x14ac:dyDescent="0.25">
      <c r="A177" s="32">
        <f t="shared" si="2"/>
        <v>175</v>
      </c>
      <c r="B177" s="9" t="s">
        <v>349</v>
      </c>
      <c r="C177" s="10"/>
      <c r="D177" s="11" t="s">
        <v>337</v>
      </c>
    </row>
    <row r="178" spans="1:4" ht="16" customHeight="1" x14ac:dyDescent="0.25">
      <c r="A178" s="32">
        <f t="shared" si="2"/>
        <v>176</v>
      </c>
      <c r="B178" s="16" t="s">
        <v>258</v>
      </c>
      <c r="C178" s="10" t="s">
        <v>259</v>
      </c>
      <c r="D178" s="11" t="s">
        <v>351</v>
      </c>
    </row>
    <row r="179" spans="1:4" ht="16" customHeight="1" x14ac:dyDescent="0.25">
      <c r="A179" s="32">
        <f t="shared" si="2"/>
        <v>177</v>
      </c>
      <c r="B179" s="9" t="s">
        <v>530</v>
      </c>
      <c r="C179" s="10" t="s">
        <v>176</v>
      </c>
      <c r="D179" s="11" t="s">
        <v>243</v>
      </c>
    </row>
    <row r="180" spans="1:4" ht="16" customHeight="1" x14ac:dyDescent="0.25">
      <c r="A180" s="32">
        <f t="shared" si="2"/>
        <v>178</v>
      </c>
      <c r="B180" s="9" t="s">
        <v>111</v>
      </c>
      <c r="C180" s="10" t="s">
        <v>222</v>
      </c>
      <c r="D180" s="11" t="s">
        <v>246</v>
      </c>
    </row>
    <row r="181" spans="1:4" ht="16" customHeight="1" x14ac:dyDescent="0.25">
      <c r="A181" s="32">
        <f t="shared" si="2"/>
        <v>179</v>
      </c>
      <c r="B181" s="9" t="s">
        <v>352</v>
      </c>
      <c r="C181" s="10" t="s">
        <v>353</v>
      </c>
      <c r="D181" s="11" t="s">
        <v>246</v>
      </c>
    </row>
    <row r="182" spans="1:4" ht="16" customHeight="1" x14ac:dyDescent="0.25">
      <c r="A182" s="32">
        <f t="shared" si="2"/>
        <v>180</v>
      </c>
      <c r="B182" s="9" t="s">
        <v>112</v>
      </c>
      <c r="C182" s="10" t="s">
        <v>223</v>
      </c>
      <c r="D182" s="11" t="s">
        <v>246</v>
      </c>
    </row>
    <row r="183" spans="1:4" ht="16" customHeight="1" x14ac:dyDescent="0.25">
      <c r="A183" s="32">
        <f t="shared" si="2"/>
        <v>181</v>
      </c>
      <c r="B183" s="9" t="s">
        <v>354</v>
      </c>
      <c r="C183" s="10" t="s">
        <v>223</v>
      </c>
      <c r="D183" s="11" t="s">
        <v>246</v>
      </c>
    </row>
    <row r="184" spans="1:4" ht="16" customHeight="1" x14ac:dyDescent="0.25">
      <c r="A184" s="32">
        <f t="shared" si="2"/>
        <v>182</v>
      </c>
      <c r="B184" s="9" t="s">
        <v>113</v>
      </c>
      <c r="C184" s="10" t="s">
        <v>355</v>
      </c>
      <c r="D184" s="11" t="s">
        <v>242</v>
      </c>
    </row>
    <row r="185" spans="1:4" ht="16" customHeight="1" x14ac:dyDescent="0.25">
      <c r="A185" s="32">
        <f t="shared" si="2"/>
        <v>183</v>
      </c>
      <c r="B185" s="9" t="s">
        <v>114</v>
      </c>
      <c r="C185" s="10" t="s">
        <v>224</v>
      </c>
      <c r="D185" s="11" t="s">
        <v>247</v>
      </c>
    </row>
    <row r="186" spans="1:4" ht="16" customHeight="1" x14ac:dyDescent="0.25">
      <c r="A186" s="32">
        <f t="shared" si="2"/>
        <v>184</v>
      </c>
      <c r="B186" s="9" t="s">
        <v>9</v>
      </c>
      <c r="C186" s="10" t="s">
        <v>172</v>
      </c>
      <c r="D186" s="11" t="s">
        <v>242</v>
      </c>
    </row>
    <row r="187" spans="1:4" ht="16" customHeight="1" x14ac:dyDescent="0.25">
      <c r="A187" s="32">
        <f t="shared" si="2"/>
        <v>185</v>
      </c>
      <c r="B187" s="9" t="s">
        <v>10</v>
      </c>
      <c r="C187" s="10" t="s">
        <v>172</v>
      </c>
      <c r="D187" s="11" t="s">
        <v>242</v>
      </c>
    </row>
    <row r="188" spans="1:4" ht="16" customHeight="1" x14ac:dyDescent="0.25">
      <c r="A188" s="32">
        <f t="shared" si="2"/>
        <v>186</v>
      </c>
      <c r="B188" s="9" t="s">
        <v>12</v>
      </c>
      <c r="C188" s="10" t="s">
        <v>172</v>
      </c>
      <c r="D188" s="11" t="s">
        <v>242</v>
      </c>
    </row>
    <row r="189" spans="1:4" ht="16" customHeight="1" x14ac:dyDescent="0.25">
      <c r="A189" s="32">
        <f t="shared" si="2"/>
        <v>187</v>
      </c>
      <c r="B189" s="9" t="s">
        <v>11</v>
      </c>
      <c r="C189" s="10" t="s">
        <v>172</v>
      </c>
      <c r="D189" s="11" t="s">
        <v>242</v>
      </c>
    </row>
    <row r="190" spans="1:4" ht="16" customHeight="1" x14ac:dyDescent="0.25">
      <c r="A190" s="32">
        <f t="shared" si="2"/>
        <v>188</v>
      </c>
      <c r="B190" s="9" t="s">
        <v>356</v>
      </c>
      <c r="C190" s="10" t="s">
        <v>197</v>
      </c>
      <c r="D190" s="11" t="s">
        <v>246</v>
      </c>
    </row>
    <row r="191" spans="1:4" ht="16" customHeight="1" x14ac:dyDescent="0.25">
      <c r="A191" s="32">
        <f t="shared" si="2"/>
        <v>189</v>
      </c>
      <c r="B191" s="9" t="s">
        <v>357</v>
      </c>
      <c r="C191" s="10" t="s">
        <v>358</v>
      </c>
      <c r="D191" s="11" t="s">
        <v>351</v>
      </c>
    </row>
    <row r="192" spans="1:4" ht="16" customHeight="1" x14ac:dyDescent="0.25">
      <c r="A192" s="32">
        <f t="shared" si="2"/>
        <v>190</v>
      </c>
      <c r="B192" s="9" t="s">
        <v>359</v>
      </c>
      <c r="C192" s="10" t="s">
        <v>204</v>
      </c>
      <c r="D192" s="11" t="s">
        <v>248</v>
      </c>
    </row>
    <row r="193" spans="1:4" ht="16" customHeight="1" x14ac:dyDescent="0.25">
      <c r="A193" s="32">
        <f t="shared" si="2"/>
        <v>191</v>
      </c>
      <c r="B193" s="9" t="s">
        <v>360</v>
      </c>
      <c r="C193" s="10" t="s">
        <v>204</v>
      </c>
      <c r="D193" s="11" t="s">
        <v>248</v>
      </c>
    </row>
    <row r="194" spans="1:4" ht="16" customHeight="1" x14ac:dyDescent="0.25">
      <c r="A194" s="32">
        <f t="shared" si="2"/>
        <v>192</v>
      </c>
      <c r="B194" s="9" t="s">
        <v>15</v>
      </c>
      <c r="C194" s="10" t="s">
        <v>189</v>
      </c>
      <c r="D194" s="11" t="s">
        <v>22</v>
      </c>
    </row>
    <row r="195" spans="1:4" ht="16" customHeight="1" x14ac:dyDescent="0.25">
      <c r="A195" s="32">
        <f t="shared" si="2"/>
        <v>193</v>
      </c>
      <c r="B195" s="9" t="s">
        <v>361</v>
      </c>
      <c r="C195" s="10" t="s">
        <v>362</v>
      </c>
      <c r="D195" s="11" t="s">
        <v>22</v>
      </c>
    </row>
    <row r="196" spans="1:4" ht="16" customHeight="1" x14ac:dyDescent="0.25">
      <c r="A196" s="32">
        <f t="shared" si="2"/>
        <v>194</v>
      </c>
      <c r="B196" s="16" t="s">
        <v>363</v>
      </c>
      <c r="C196" s="17" t="s">
        <v>364</v>
      </c>
      <c r="D196" s="18" t="s">
        <v>262</v>
      </c>
    </row>
    <row r="197" spans="1:4" ht="16" customHeight="1" x14ac:dyDescent="0.25">
      <c r="A197" s="32">
        <f t="shared" si="2"/>
        <v>195</v>
      </c>
      <c r="B197" s="9" t="s">
        <v>115</v>
      </c>
      <c r="C197" s="10" t="s">
        <v>225</v>
      </c>
      <c r="D197" s="11" t="s">
        <v>245</v>
      </c>
    </row>
    <row r="198" spans="1:4" ht="16" customHeight="1" x14ac:dyDescent="0.25">
      <c r="A198" s="32">
        <f t="shared" ref="A198:A261" si="3">A197+1</f>
        <v>196</v>
      </c>
      <c r="B198" s="9" t="s">
        <v>116</v>
      </c>
      <c r="C198" s="10" t="s">
        <v>225</v>
      </c>
      <c r="D198" s="11" t="s">
        <v>245</v>
      </c>
    </row>
    <row r="199" spans="1:4" ht="16" customHeight="1" x14ac:dyDescent="0.25">
      <c r="A199" s="32">
        <f t="shared" si="3"/>
        <v>197</v>
      </c>
      <c r="B199" s="9" t="s">
        <v>117</v>
      </c>
      <c r="C199" s="10" t="s">
        <v>225</v>
      </c>
      <c r="D199" s="11" t="s">
        <v>245</v>
      </c>
    </row>
    <row r="200" spans="1:4" ht="16" customHeight="1" x14ac:dyDescent="0.25">
      <c r="A200" s="32">
        <f t="shared" si="3"/>
        <v>198</v>
      </c>
      <c r="B200" s="9" t="s">
        <v>118</v>
      </c>
      <c r="C200" s="10" t="s">
        <v>225</v>
      </c>
      <c r="D200" s="11" t="s">
        <v>245</v>
      </c>
    </row>
    <row r="201" spans="1:4" ht="16" customHeight="1" x14ac:dyDescent="0.25">
      <c r="A201" s="32">
        <f t="shared" si="3"/>
        <v>199</v>
      </c>
      <c r="B201" s="9" t="s">
        <v>119</v>
      </c>
      <c r="C201" s="10" t="s">
        <v>225</v>
      </c>
      <c r="D201" s="11" t="s">
        <v>245</v>
      </c>
    </row>
    <row r="202" spans="1:4" ht="16" customHeight="1" x14ac:dyDescent="0.25">
      <c r="A202" s="32">
        <f t="shared" si="3"/>
        <v>200</v>
      </c>
      <c r="B202" s="9" t="s">
        <v>120</v>
      </c>
      <c r="C202" s="10" t="s">
        <v>225</v>
      </c>
      <c r="D202" s="11" t="s">
        <v>245</v>
      </c>
    </row>
    <row r="203" spans="1:4" ht="16" customHeight="1" x14ac:dyDescent="0.25">
      <c r="A203" s="32">
        <f t="shared" si="3"/>
        <v>201</v>
      </c>
      <c r="B203" s="9" t="s">
        <v>121</v>
      </c>
      <c r="C203" s="10" t="s">
        <v>172</v>
      </c>
      <c r="D203" s="11" t="s">
        <v>242</v>
      </c>
    </row>
    <row r="204" spans="1:4" ht="16" customHeight="1" x14ac:dyDescent="0.25">
      <c r="A204" s="32">
        <f t="shared" si="3"/>
        <v>202</v>
      </c>
      <c r="B204" s="9" t="s">
        <v>122</v>
      </c>
      <c r="C204" s="10" t="s">
        <v>168</v>
      </c>
      <c r="D204" s="11" t="s">
        <v>242</v>
      </c>
    </row>
    <row r="205" spans="1:4" ht="16" customHeight="1" x14ac:dyDescent="0.25">
      <c r="A205" s="32">
        <f t="shared" si="3"/>
        <v>203</v>
      </c>
      <c r="B205" s="9" t="s">
        <v>123</v>
      </c>
      <c r="C205" s="10" t="s">
        <v>168</v>
      </c>
      <c r="D205" s="11" t="s">
        <v>242</v>
      </c>
    </row>
    <row r="206" spans="1:4" ht="16" customHeight="1" x14ac:dyDescent="0.25">
      <c r="A206" s="32">
        <f t="shared" si="3"/>
        <v>204</v>
      </c>
      <c r="B206" s="9" t="s">
        <v>124</v>
      </c>
      <c r="C206" s="10" t="s">
        <v>168</v>
      </c>
      <c r="D206" s="11" t="s">
        <v>242</v>
      </c>
    </row>
    <row r="207" spans="1:4" ht="16" customHeight="1" x14ac:dyDescent="0.25">
      <c r="A207" s="32">
        <f t="shared" si="3"/>
        <v>205</v>
      </c>
      <c r="B207" s="9" t="s">
        <v>125</v>
      </c>
      <c r="C207" s="10" t="s">
        <v>197</v>
      </c>
      <c r="D207" s="11" t="s">
        <v>246</v>
      </c>
    </row>
    <row r="208" spans="1:4" ht="16" customHeight="1" x14ac:dyDescent="0.25">
      <c r="A208" s="32">
        <f t="shared" si="3"/>
        <v>206</v>
      </c>
      <c r="B208" s="9" t="s">
        <v>126</v>
      </c>
      <c r="C208" s="10" t="s">
        <v>226</v>
      </c>
      <c r="D208" s="11" t="s">
        <v>242</v>
      </c>
    </row>
    <row r="209" spans="1:4" ht="16" customHeight="1" x14ac:dyDescent="0.25">
      <c r="A209" s="32">
        <f t="shared" si="3"/>
        <v>207</v>
      </c>
      <c r="B209" s="16" t="s">
        <v>255</v>
      </c>
      <c r="C209" s="17" t="s">
        <v>256</v>
      </c>
      <c r="D209" s="18" t="s">
        <v>257</v>
      </c>
    </row>
    <row r="210" spans="1:4" ht="16" customHeight="1" x14ac:dyDescent="0.25">
      <c r="A210" s="32">
        <f t="shared" si="3"/>
        <v>208</v>
      </c>
      <c r="B210" s="9" t="s">
        <v>127</v>
      </c>
      <c r="C210" s="10" t="s">
        <v>179</v>
      </c>
      <c r="D210" s="11" t="s">
        <v>242</v>
      </c>
    </row>
    <row r="211" spans="1:4" ht="16" customHeight="1" x14ac:dyDescent="0.25">
      <c r="A211" s="32">
        <f t="shared" si="3"/>
        <v>209</v>
      </c>
      <c r="B211" s="9" t="s">
        <v>128</v>
      </c>
      <c r="C211" s="10" t="s">
        <v>179</v>
      </c>
      <c r="D211" s="11" t="s">
        <v>242</v>
      </c>
    </row>
    <row r="212" spans="1:4" ht="16" customHeight="1" x14ac:dyDescent="0.25">
      <c r="A212" s="32">
        <f t="shared" si="3"/>
        <v>210</v>
      </c>
      <c r="B212" s="16" t="s">
        <v>365</v>
      </c>
      <c r="C212" s="10" t="s">
        <v>238</v>
      </c>
      <c r="D212" s="11" t="s">
        <v>244</v>
      </c>
    </row>
    <row r="213" spans="1:4" ht="16" customHeight="1" x14ac:dyDescent="0.25">
      <c r="A213" s="32">
        <f t="shared" si="3"/>
        <v>211</v>
      </c>
      <c r="B213" s="9" t="s">
        <v>366</v>
      </c>
      <c r="C213" s="10" t="s">
        <v>367</v>
      </c>
      <c r="D213" s="11" t="s">
        <v>262</v>
      </c>
    </row>
    <row r="214" spans="1:4" ht="16" customHeight="1" x14ac:dyDescent="0.25">
      <c r="A214" s="32">
        <f t="shared" si="3"/>
        <v>212</v>
      </c>
      <c r="B214" s="9" t="s">
        <v>368</v>
      </c>
      <c r="C214" s="10" t="s">
        <v>199</v>
      </c>
      <c r="D214" s="11" t="s">
        <v>22</v>
      </c>
    </row>
    <row r="215" spans="1:4" ht="16" customHeight="1" x14ac:dyDescent="0.25">
      <c r="A215" s="32">
        <f t="shared" si="3"/>
        <v>213</v>
      </c>
      <c r="B215" s="9" t="s">
        <v>369</v>
      </c>
      <c r="C215" s="10" t="s">
        <v>370</v>
      </c>
      <c r="D215" s="11" t="s">
        <v>262</v>
      </c>
    </row>
    <row r="216" spans="1:4" ht="16" customHeight="1" x14ac:dyDescent="0.25">
      <c r="A216" s="32">
        <f t="shared" si="3"/>
        <v>214</v>
      </c>
      <c r="B216" s="9" t="s">
        <v>371</v>
      </c>
      <c r="C216" s="10" t="s">
        <v>372</v>
      </c>
      <c r="D216" s="11" t="s">
        <v>262</v>
      </c>
    </row>
    <row r="217" spans="1:4" ht="16" customHeight="1" x14ac:dyDescent="0.25">
      <c r="A217" s="32">
        <f t="shared" si="3"/>
        <v>215</v>
      </c>
      <c r="B217" s="9" t="s">
        <v>371</v>
      </c>
      <c r="C217" s="10" t="s">
        <v>373</v>
      </c>
      <c r="D217" s="11" t="s">
        <v>262</v>
      </c>
    </row>
    <row r="218" spans="1:4" ht="16" customHeight="1" x14ac:dyDescent="0.25">
      <c r="A218" s="32">
        <f t="shared" si="3"/>
        <v>216</v>
      </c>
      <c r="B218" s="9" t="s">
        <v>374</v>
      </c>
      <c r="C218" s="10" t="s">
        <v>375</v>
      </c>
      <c r="D218" s="11" t="s">
        <v>351</v>
      </c>
    </row>
    <row r="219" spans="1:4" ht="16" customHeight="1" x14ac:dyDescent="0.25">
      <c r="A219" s="32">
        <f t="shared" si="3"/>
        <v>217</v>
      </c>
      <c r="B219" s="9" t="s">
        <v>376</v>
      </c>
      <c r="C219" s="10" t="s">
        <v>377</v>
      </c>
      <c r="D219" s="11" t="s">
        <v>378</v>
      </c>
    </row>
    <row r="220" spans="1:4" ht="16" customHeight="1" x14ac:dyDescent="0.25">
      <c r="A220" s="32">
        <f t="shared" si="3"/>
        <v>218</v>
      </c>
      <c r="B220" s="16" t="s">
        <v>484</v>
      </c>
      <c r="C220" s="17" t="s">
        <v>485</v>
      </c>
      <c r="D220" s="18" t="s">
        <v>378</v>
      </c>
    </row>
    <row r="221" spans="1:4" ht="16" customHeight="1" x14ac:dyDescent="0.25">
      <c r="A221" s="32">
        <f t="shared" si="3"/>
        <v>219</v>
      </c>
      <c r="B221" s="9" t="s">
        <v>379</v>
      </c>
      <c r="C221" s="10" t="s">
        <v>380</v>
      </c>
      <c r="D221" s="11" t="s">
        <v>257</v>
      </c>
    </row>
    <row r="222" spans="1:4" ht="16" customHeight="1" x14ac:dyDescent="0.25">
      <c r="A222" s="32">
        <f t="shared" si="3"/>
        <v>220</v>
      </c>
      <c r="B222" s="9" t="s">
        <v>381</v>
      </c>
      <c r="C222" s="10" t="s">
        <v>382</v>
      </c>
      <c r="D222" s="11" t="s">
        <v>325</v>
      </c>
    </row>
    <row r="223" spans="1:4" ht="16" customHeight="1" x14ac:dyDescent="0.25">
      <c r="A223" s="32">
        <f t="shared" si="3"/>
        <v>221</v>
      </c>
      <c r="B223" s="9" t="s">
        <v>383</v>
      </c>
      <c r="C223" s="10" t="s">
        <v>382</v>
      </c>
      <c r="D223" s="11" t="s">
        <v>325</v>
      </c>
    </row>
    <row r="224" spans="1:4" ht="16" customHeight="1" x14ac:dyDescent="0.25">
      <c r="A224" s="32">
        <f t="shared" si="3"/>
        <v>222</v>
      </c>
      <c r="B224" s="9" t="s">
        <v>384</v>
      </c>
      <c r="C224" s="10" t="s">
        <v>382</v>
      </c>
      <c r="D224" s="11" t="s">
        <v>325</v>
      </c>
    </row>
    <row r="225" spans="1:4" ht="16" customHeight="1" x14ac:dyDescent="0.25">
      <c r="A225" s="32">
        <f t="shared" si="3"/>
        <v>223</v>
      </c>
      <c r="B225" s="9" t="s">
        <v>385</v>
      </c>
      <c r="C225" s="10" t="s">
        <v>382</v>
      </c>
      <c r="D225" s="11" t="s">
        <v>325</v>
      </c>
    </row>
    <row r="226" spans="1:4" ht="16" customHeight="1" x14ac:dyDescent="0.25">
      <c r="A226" s="32">
        <f t="shared" si="3"/>
        <v>224</v>
      </c>
      <c r="B226" s="9" t="s">
        <v>386</v>
      </c>
      <c r="C226" s="10" t="s">
        <v>382</v>
      </c>
      <c r="D226" s="11" t="s">
        <v>325</v>
      </c>
    </row>
    <row r="227" spans="1:4" ht="16" customHeight="1" x14ac:dyDescent="0.25">
      <c r="A227" s="32">
        <f t="shared" si="3"/>
        <v>225</v>
      </c>
      <c r="B227" s="9" t="s">
        <v>387</v>
      </c>
      <c r="C227" s="10" t="s">
        <v>382</v>
      </c>
      <c r="D227" s="11" t="s">
        <v>325</v>
      </c>
    </row>
    <row r="228" spans="1:4" ht="16" customHeight="1" x14ac:dyDescent="0.25">
      <c r="A228" s="32">
        <f t="shared" si="3"/>
        <v>226</v>
      </c>
      <c r="B228" s="9" t="s">
        <v>388</v>
      </c>
      <c r="C228" s="10" t="s">
        <v>389</v>
      </c>
      <c r="D228" s="11" t="s">
        <v>351</v>
      </c>
    </row>
    <row r="229" spans="1:4" ht="16" customHeight="1" x14ac:dyDescent="0.25">
      <c r="A229" s="32">
        <f t="shared" si="3"/>
        <v>227</v>
      </c>
      <c r="B229" s="9" t="s">
        <v>390</v>
      </c>
      <c r="C229" s="10" t="s">
        <v>377</v>
      </c>
      <c r="D229" s="11" t="s">
        <v>378</v>
      </c>
    </row>
    <row r="230" spans="1:4" ht="16" customHeight="1" x14ac:dyDescent="0.25">
      <c r="A230" s="32">
        <f t="shared" si="3"/>
        <v>228</v>
      </c>
      <c r="B230" s="9" t="s">
        <v>129</v>
      </c>
      <c r="C230" s="10" t="s">
        <v>227</v>
      </c>
      <c r="D230" s="11" t="s">
        <v>247</v>
      </c>
    </row>
    <row r="231" spans="1:4" ht="16" customHeight="1" x14ac:dyDescent="0.25">
      <c r="A231" s="32">
        <f t="shared" si="3"/>
        <v>229</v>
      </c>
      <c r="B231" s="9" t="s">
        <v>130</v>
      </c>
      <c r="C231" s="10" t="s">
        <v>228</v>
      </c>
      <c r="D231" s="11" t="s">
        <v>243</v>
      </c>
    </row>
    <row r="232" spans="1:4" ht="16" customHeight="1" x14ac:dyDescent="0.25">
      <c r="A232" s="32">
        <f t="shared" si="3"/>
        <v>230</v>
      </c>
      <c r="B232" s="9" t="s">
        <v>131</v>
      </c>
      <c r="C232" s="10" t="s">
        <v>228</v>
      </c>
      <c r="D232" s="11" t="s">
        <v>243</v>
      </c>
    </row>
    <row r="233" spans="1:4" ht="16" customHeight="1" x14ac:dyDescent="0.25">
      <c r="A233" s="32">
        <f t="shared" si="3"/>
        <v>231</v>
      </c>
      <c r="B233" s="9" t="s">
        <v>391</v>
      </c>
      <c r="C233" s="10" t="s">
        <v>228</v>
      </c>
      <c r="D233" s="11" t="s">
        <v>243</v>
      </c>
    </row>
    <row r="234" spans="1:4" ht="16" customHeight="1" x14ac:dyDescent="0.25">
      <c r="A234" s="32">
        <f t="shared" si="3"/>
        <v>232</v>
      </c>
      <c r="B234" s="9" t="s">
        <v>392</v>
      </c>
      <c r="C234" s="10" t="s">
        <v>228</v>
      </c>
      <c r="D234" s="11" t="s">
        <v>243</v>
      </c>
    </row>
    <row r="235" spans="1:4" ht="16" customHeight="1" x14ac:dyDescent="0.25">
      <c r="A235" s="32">
        <f t="shared" si="3"/>
        <v>233</v>
      </c>
      <c r="B235" s="9" t="s">
        <v>132</v>
      </c>
      <c r="C235" s="10" t="s">
        <v>229</v>
      </c>
      <c r="D235" s="11" t="s">
        <v>243</v>
      </c>
    </row>
    <row r="236" spans="1:4" ht="16" customHeight="1" x14ac:dyDescent="0.25">
      <c r="A236" s="32">
        <f t="shared" si="3"/>
        <v>234</v>
      </c>
      <c r="B236" s="9" t="s">
        <v>133</v>
      </c>
      <c r="C236" s="10" t="s">
        <v>229</v>
      </c>
      <c r="D236" s="11" t="s">
        <v>243</v>
      </c>
    </row>
    <row r="237" spans="1:4" ht="16" customHeight="1" x14ac:dyDescent="0.25">
      <c r="A237" s="32">
        <f t="shared" si="3"/>
        <v>235</v>
      </c>
      <c r="B237" s="9" t="s">
        <v>393</v>
      </c>
      <c r="C237" s="10" t="s">
        <v>229</v>
      </c>
      <c r="D237" s="11" t="s">
        <v>243</v>
      </c>
    </row>
    <row r="238" spans="1:4" ht="16" customHeight="1" x14ac:dyDescent="0.25">
      <c r="A238" s="32">
        <f t="shared" si="3"/>
        <v>236</v>
      </c>
      <c r="B238" s="9" t="s">
        <v>394</v>
      </c>
      <c r="C238" s="10" t="s">
        <v>229</v>
      </c>
      <c r="D238" s="11" t="s">
        <v>243</v>
      </c>
    </row>
    <row r="239" spans="1:4" ht="16" customHeight="1" x14ac:dyDescent="0.25">
      <c r="A239" s="32">
        <f t="shared" si="3"/>
        <v>237</v>
      </c>
      <c r="B239" s="9" t="s">
        <v>134</v>
      </c>
      <c r="C239" s="10" t="s">
        <v>230</v>
      </c>
      <c r="D239" s="11" t="s">
        <v>243</v>
      </c>
    </row>
    <row r="240" spans="1:4" ht="16" customHeight="1" x14ac:dyDescent="0.25">
      <c r="A240" s="32">
        <f t="shared" si="3"/>
        <v>238</v>
      </c>
      <c r="B240" s="9" t="s">
        <v>135</v>
      </c>
      <c r="C240" s="10" t="s">
        <v>230</v>
      </c>
      <c r="D240" s="11" t="s">
        <v>243</v>
      </c>
    </row>
    <row r="241" spans="1:4" ht="16" customHeight="1" x14ac:dyDescent="0.25">
      <c r="A241" s="32">
        <f t="shared" si="3"/>
        <v>239</v>
      </c>
      <c r="B241" s="9" t="s">
        <v>136</v>
      </c>
      <c r="C241" s="10" t="s">
        <v>230</v>
      </c>
      <c r="D241" s="11" t="s">
        <v>243</v>
      </c>
    </row>
    <row r="242" spans="1:4" ht="16" customHeight="1" x14ac:dyDescent="0.25">
      <c r="A242" s="32">
        <f t="shared" si="3"/>
        <v>240</v>
      </c>
      <c r="B242" s="9" t="s">
        <v>137</v>
      </c>
      <c r="C242" s="10" t="s">
        <v>230</v>
      </c>
      <c r="D242" s="11" t="s">
        <v>243</v>
      </c>
    </row>
    <row r="243" spans="1:4" ht="16" customHeight="1" x14ac:dyDescent="0.25">
      <c r="A243" s="32">
        <f t="shared" si="3"/>
        <v>241</v>
      </c>
      <c r="B243" s="9" t="s">
        <v>138</v>
      </c>
      <c r="C243" s="10" t="s">
        <v>230</v>
      </c>
      <c r="D243" s="11" t="s">
        <v>243</v>
      </c>
    </row>
    <row r="244" spans="1:4" ht="16" customHeight="1" x14ac:dyDescent="0.25">
      <c r="A244" s="32">
        <f t="shared" si="3"/>
        <v>242</v>
      </c>
      <c r="B244" s="9" t="s">
        <v>139</v>
      </c>
      <c r="C244" s="10" t="s">
        <v>230</v>
      </c>
      <c r="D244" s="11" t="s">
        <v>243</v>
      </c>
    </row>
    <row r="245" spans="1:4" ht="16" customHeight="1" x14ac:dyDescent="0.25">
      <c r="A245" s="32">
        <f t="shared" si="3"/>
        <v>243</v>
      </c>
      <c r="B245" s="9" t="s">
        <v>140</v>
      </c>
      <c r="C245" s="10" t="s">
        <v>395</v>
      </c>
      <c r="D245" s="11" t="s">
        <v>378</v>
      </c>
    </row>
    <row r="246" spans="1:4" ht="16" customHeight="1" x14ac:dyDescent="0.25">
      <c r="A246" s="32">
        <f t="shared" si="3"/>
        <v>244</v>
      </c>
      <c r="B246" s="9" t="s">
        <v>141</v>
      </c>
      <c r="C246" s="10" t="s">
        <v>396</v>
      </c>
      <c r="D246" s="11" t="s">
        <v>378</v>
      </c>
    </row>
    <row r="247" spans="1:4" ht="16" customHeight="1" x14ac:dyDescent="0.25">
      <c r="A247" s="32">
        <f t="shared" si="3"/>
        <v>245</v>
      </c>
      <c r="B247" s="9" t="s">
        <v>142</v>
      </c>
      <c r="C247" s="10" t="s">
        <v>396</v>
      </c>
      <c r="D247" s="11" t="s">
        <v>243</v>
      </c>
    </row>
    <row r="248" spans="1:4" ht="16" customHeight="1" x14ac:dyDescent="0.25">
      <c r="A248" s="32">
        <f t="shared" si="3"/>
        <v>246</v>
      </c>
      <c r="B248" s="9" t="s">
        <v>143</v>
      </c>
      <c r="C248" s="10" t="s">
        <v>230</v>
      </c>
      <c r="D248" s="11" t="s">
        <v>243</v>
      </c>
    </row>
    <row r="249" spans="1:4" ht="16" customHeight="1" x14ac:dyDescent="0.25">
      <c r="A249" s="32">
        <f t="shared" si="3"/>
        <v>247</v>
      </c>
      <c r="B249" s="9" t="s">
        <v>397</v>
      </c>
      <c r="C249" s="10" t="s">
        <v>230</v>
      </c>
      <c r="D249" s="11" t="s">
        <v>243</v>
      </c>
    </row>
    <row r="250" spans="1:4" ht="16" customHeight="1" x14ac:dyDescent="0.25">
      <c r="A250" s="32">
        <f t="shared" si="3"/>
        <v>248</v>
      </c>
      <c r="B250" s="9" t="s">
        <v>398</v>
      </c>
      <c r="C250" s="10" t="s">
        <v>399</v>
      </c>
      <c r="D250" s="11" t="s">
        <v>243</v>
      </c>
    </row>
    <row r="251" spans="1:4" ht="16" customHeight="1" x14ac:dyDescent="0.25">
      <c r="A251" s="32">
        <f t="shared" si="3"/>
        <v>249</v>
      </c>
      <c r="B251" s="9" t="s">
        <v>400</v>
      </c>
      <c r="C251" s="10" t="s">
        <v>399</v>
      </c>
      <c r="D251" s="11" t="s">
        <v>243</v>
      </c>
    </row>
    <row r="252" spans="1:4" ht="16" customHeight="1" x14ac:dyDescent="0.25">
      <c r="A252" s="32">
        <f t="shared" si="3"/>
        <v>250</v>
      </c>
      <c r="B252" s="9" t="s">
        <v>401</v>
      </c>
      <c r="C252" s="10" t="s">
        <v>399</v>
      </c>
      <c r="D252" s="11" t="s">
        <v>243</v>
      </c>
    </row>
    <row r="253" spans="1:4" ht="16" customHeight="1" x14ac:dyDescent="0.25">
      <c r="A253" s="32">
        <f t="shared" si="3"/>
        <v>251</v>
      </c>
      <c r="B253" s="9" t="s">
        <v>144</v>
      </c>
      <c r="C253" s="10" t="s">
        <v>231</v>
      </c>
      <c r="D253" s="11" t="s">
        <v>242</v>
      </c>
    </row>
    <row r="254" spans="1:4" ht="16" customHeight="1" x14ac:dyDescent="0.25">
      <c r="A254" s="32">
        <f t="shared" si="3"/>
        <v>252</v>
      </c>
      <c r="B254" s="9" t="s">
        <v>145</v>
      </c>
      <c r="C254" s="10" t="s">
        <v>232</v>
      </c>
      <c r="D254" s="11" t="s">
        <v>242</v>
      </c>
    </row>
    <row r="255" spans="1:4" ht="16" customHeight="1" x14ac:dyDescent="0.25">
      <c r="A255" s="32">
        <f t="shared" si="3"/>
        <v>253</v>
      </c>
      <c r="B255" s="9" t="s">
        <v>146</v>
      </c>
      <c r="C255" s="10" t="s">
        <v>233</v>
      </c>
      <c r="D255" s="11" t="s">
        <v>242</v>
      </c>
    </row>
    <row r="256" spans="1:4" ht="16" customHeight="1" x14ac:dyDescent="0.25">
      <c r="A256" s="32">
        <f t="shared" si="3"/>
        <v>254</v>
      </c>
      <c r="B256" s="9" t="s">
        <v>147</v>
      </c>
      <c r="C256" s="10" t="s">
        <v>232</v>
      </c>
      <c r="D256" s="11" t="s">
        <v>242</v>
      </c>
    </row>
    <row r="257" spans="1:4" ht="16" customHeight="1" x14ac:dyDescent="0.25">
      <c r="A257" s="32">
        <f t="shared" si="3"/>
        <v>255</v>
      </c>
      <c r="B257" s="9" t="s">
        <v>148</v>
      </c>
      <c r="C257" s="10" t="s">
        <v>212</v>
      </c>
      <c r="D257" s="11" t="s">
        <v>242</v>
      </c>
    </row>
    <row r="258" spans="1:4" ht="16" customHeight="1" x14ac:dyDescent="0.25">
      <c r="A258" s="32">
        <f t="shared" si="3"/>
        <v>256</v>
      </c>
      <c r="B258" s="9" t="s">
        <v>402</v>
      </c>
      <c r="C258" s="10" t="s">
        <v>212</v>
      </c>
      <c r="D258" s="11" t="s">
        <v>242</v>
      </c>
    </row>
    <row r="259" spans="1:4" ht="16" customHeight="1" x14ac:dyDescent="0.25">
      <c r="A259" s="32">
        <f t="shared" si="3"/>
        <v>257</v>
      </c>
      <c r="B259" s="9" t="s">
        <v>149</v>
      </c>
      <c r="C259" s="10" t="s">
        <v>201</v>
      </c>
      <c r="D259" s="11" t="s">
        <v>22</v>
      </c>
    </row>
    <row r="260" spans="1:4" ht="16" customHeight="1" x14ac:dyDescent="0.25">
      <c r="A260" s="32">
        <f t="shared" si="3"/>
        <v>258</v>
      </c>
      <c r="B260" s="9" t="s">
        <v>403</v>
      </c>
      <c r="C260" s="10" t="s">
        <v>201</v>
      </c>
      <c r="D260" s="11" t="s">
        <v>22</v>
      </c>
    </row>
    <row r="261" spans="1:4" ht="16" customHeight="1" x14ac:dyDescent="0.25">
      <c r="A261" s="32">
        <f t="shared" si="3"/>
        <v>259</v>
      </c>
      <c r="B261" s="16" t="s">
        <v>476</v>
      </c>
      <c r="C261" s="17" t="s">
        <v>477</v>
      </c>
      <c r="D261" s="18" t="s">
        <v>378</v>
      </c>
    </row>
    <row r="262" spans="1:4" ht="16" customHeight="1" x14ac:dyDescent="0.25">
      <c r="A262" s="32">
        <f t="shared" ref="A262:A325" si="4">A261+1</f>
        <v>260</v>
      </c>
      <c r="B262" s="16" t="s">
        <v>478</v>
      </c>
      <c r="C262" s="17" t="s">
        <v>477</v>
      </c>
      <c r="D262" s="18" t="s">
        <v>378</v>
      </c>
    </row>
    <row r="263" spans="1:4" ht="16" customHeight="1" x14ac:dyDescent="0.25">
      <c r="A263" s="32">
        <f t="shared" si="4"/>
        <v>261</v>
      </c>
      <c r="B263" s="16" t="s">
        <v>479</v>
      </c>
      <c r="C263" s="17" t="s">
        <v>477</v>
      </c>
      <c r="D263" s="18" t="s">
        <v>378</v>
      </c>
    </row>
    <row r="264" spans="1:4" ht="16" customHeight="1" x14ac:dyDescent="0.25">
      <c r="A264" s="32">
        <f t="shared" si="4"/>
        <v>262</v>
      </c>
      <c r="B264" s="16" t="s">
        <v>480</v>
      </c>
      <c r="C264" s="17" t="s">
        <v>477</v>
      </c>
      <c r="D264" s="18" t="s">
        <v>378</v>
      </c>
    </row>
    <row r="265" spans="1:4" ht="16" customHeight="1" x14ac:dyDescent="0.25">
      <c r="A265" s="32">
        <f t="shared" si="4"/>
        <v>263</v>
      </c>
      <c r="B265" s="16" t="s">
        <v>481</v>
      </c>
      <c r="C265" s="17" t="s">
        <v>477</v>
      </c>
      <c r="D265" s="18" t="s">
        <v>378</v>
      </c>
    </row>
    <row r="266" spans="1:4" ht="16" customHeight="1" x14ac:dyDescent="0.25">
      <c r="A266" s="32">
        <f t="shared" si="4"/>
        <v>264</v>
      </c>
      <c r="B266" s="16" t="s">
        <v>482</v>
      </c>
      <c r="C266" s="17" t="s">
        <v>477</v>
      </c>
      <c r="D266" s="18" t="s">
        <v>378</v>
      </c>
    </row>
    <row r="267" spans="1:4" ht="16" customHeight="1" x14ac:dyDescent="0.25">
      <c r="A267" s="32">
        <f t="shared" si="4"/>
        <v>265</v>
      </c>
      <c r="B267" s="9" t="s">
        <v>150</v>
      </c>
      <c r="C267" s="10" t="s">
        <v>234</v>
      </c>
      <c r="D267" s="11" t="s">
        <v>243</v>
      </c>
    </row>
    <row r="268" spans="1:4" ht="16" customHeight="1" x14ac:dyDescent="0.25">
      <c r="A268" s="32">
        <f t="shared" si="4"/>
        <v>266</v>
      </c>
      <c r="B268" s="9" t="s">
        <v>151</v>
      </c>
      <c r="C268" s="10" t="s">
        <v>234</v>
      </c>
      <c r="D268" s="11" t="s">
        <v>243</v>
      </c>
    </row>
    <row r="269" spans="1:4" ht="16" customHeight="1" x14ac:dyDescent="0.25">
      <c r="A269" s="32">
        <f t="shared" si="4"/>
        <v>267</v>
      </c>
      <c r="B269" s="9" t="s">
        <v>152</v>
      </c>
      <c r="C269" s="10" t="s">
        <v>234</v>
      </c>
      <c r="D269" s="11" t="s">
        <v>243</v>
      </c>
    </row>
    <row r="270" spans="1:4" ht="16" customHeight="1" x14ac:dyDescent="0.25">
      <c r="A270" s="32">
        <f t="shared" si="4"/>
        <v>268</v>
      </c>
      <c r="B270" s="9" t="s">
        <v>153</v>
      </c>
      <c r="C270" s="10" t="s">
        <v>234</v>
      </c>
      <c r="D270" s="11" t="s">
        <v>243</v>
      </c>
    </row>
    <row r="271" spans="1:4" ht="16" customHeight="1" x14ac:dyDescent="0.25">
      <c r="A271" s="32">
        <f t="shared" si="4"/>
        <v>269</v>
      </c>
      <c r="B271" s="9" t="s">
        <v>154</v>
      </c>
      <c r="C271" s="10" t="s">
        <v>235</v>
      </c>
      <c r="D271" s="11" t="s">
        <v>243</v>
      </c>
    </row>
    <row r="272" spans="1:4" ht="16" customHeight="1" x14ac:dyDescent="0.25">
      <c r="A272" s="32">
        <f t="shared" si="4"/>
        <v>270</v>
      </c>
      <c r="B272" s="9" t="s">
        <v>155</v>
      </c>
      <c r="C272" s="10" t="s">
        <v>235</v>
      </c>
      <c r="D272" s="11" t="s">
        <v>243</v>
      </c>
    </row>
    <row r="273" spans="1:4" ht="16" customHeight="1" x14ac:dyDescent="0.25">
      <c r="A273" s="32">
        <f t="shared" si="4"/>
        <v>271</v>
      </c>
      <c r="B273" s="9" t="s">
        <v>156</v>
      </c>
      <c r="C273" s="10" t="s">
        <v>235</v>
      </c>
      <c r="D273" s="11" t="s">
        <v>243</v>
      </c>
    </row>
    <row r="274" spans="1:4" ht="16" customHeight="1" x14ac:dyDescent="0.25">
      <c r="A274" s="32">
        <f t="shared" si="4"/>
        <v>272</v>
      </c>
      <c r="B274" s="9" t="s">
        <v>157</v>
      </c>
      <c r="C274" s="10" t="s">
        <v>235</v>
      </c>
      <c r="D274" s="11" t="s">
        <v>243</v>
      </c>
    </row>
    <row r="275" spans="1:4" ht="16" customHeight="1" x14ac:dyDescent="0.25">
      <c r="A275" s="32">
        <f t="shared" si="4"/>
        <v>273</v>
      </c>
      <c r="B275" s="9" t="s">
        <v>158</v>
      </c>
      <c r="C275" s="10" t="s">
        <v>169</v>
      </c>
      <c r="D275" s="11" t="s">
        <v>22</v>
      </c>
    </row>
    <row r="276" spans="1:4" ht="16" customHeight="1" x14ac:dyDescent="0.25">
      <c r="A276" s="32">
        <f t="shared" si="4"/>
        <v>274</v>
      </c>
      <c r="B276" s="9" t="s">
        <v>159</v>
      </c>
      <c r="C276" s="10" t="s">
        <v>201</v>
      </c>
      <c r="D276" s="11" t="s">
        <v>22</v>
      </c>
    </row>
    <row r="277" spans="1:4" ht="16" customHeight="1" x14ac:dyDescent="0.25">
      <c r="A277" s="32">
        <f t="shared" si="4"/>
        <v>275</v>
      </c>
      <c r="B277" s="16" t="s">
        <v>404</v>
      </c>
      <c r="C277" s="17" t="s">
        <v>405</v>
      </c>
      <c r="D277" s="18" t="s">
        <v>257</v>
      </c>
    </row>
    <row r="278" spans="1:4" ht="16" customHeight="1" x14ac:dyDescent="0.25">
      <c r="A278" s="32">
        <f t="shared" si="4"/>
        <v>276</v>
      </c>
      <c r="B278" s="16" t="s">
        <v>406</v>
      </c>
      <c r="C278" s="17" t="s">
        <v>407</v>
      </c>
      <c r="D278" s="18" t="s">
        <v>378</v>
      </c>
    </row>
    <row r="279" spans="1:4" ht="16" customHeight="1" x14ac:dyDescent="0.25">
      <c r="A279" s="32">
        <f t="shared" si="4"/>
        <v>277</v>
      </c>
      <c r="B279" s="9" t="s">
        <v>408</v>
      </c>
      <c r="C279" s="10" t="s">
        <v>236</v>
      </c>
      <c r="D279" s="11" t="s">
        <v>242</v>
      </c>
    </row>
    <row r="280" spans="1:4" ht="16" customHeight="1" x14ac:dyDescent="0.25">
      <c r="A280" s="32">
        <f t="shared" si="4"/>
        <v>278</v>
      </c>
      <c r="B280" s="9" t="s">
        <v>409</v>
      </c>
      <c r="C280" s="10" t="s">
        <v>236</v>
      </c>
      <c r="D280" s="11" t="s">
        <v>242</v>
      </c>
    </row>
    <row r="281" spans="1:4" ht="16" customHeight="1" x14ac:dyDescent="0.25">
      <c r="A281" s="32">
        <f t="shared" si="4"/>
        <v>279</v>
      </c>
      <c r="B281" s="9" t="s">
        <v>410</v>
      </c>
      <c r="C281" s="10" t="s">
        <v>236</v>
      </c>
      <c r="D281" s="11" t="s">
        <v>242</v>
      </c>
    </row>
    <row r="282" spans="1:4" ht="16" customHeight="1" x14ac:dyDescent="0.25">
      <c r="A282" s="32">
        <f t="shared" si="4"/>
        <v>280</v>
      </c>
      <c r="B282" s="9" t="s">
        <v>411</v>
      </c>
      <c r="C282" s="10" t="s">
        <v>236</v>
      </c>
      <c r="D282" s="11" t="s">
        <v>242</v>
      </c>
    </row>
    <row r="283" spans="1:4" ht="16" customHeight="1" x14ac:dyDescent="0.25">
      <c r="A283" s="32">
        <f t="shared" si="4"/>
        <v>281</v>
      </c>
      <c r="B283" s="9" t="s">
        <v>412</v>
      </c>
      <c r="C283" s="10" t="s">
        <v>236</v>
      </c>
      <c r="D283" s="11" t="s">
        <v>242</v>
      </c>
    </row>
    <row r="284" spans="1:4" ht="16" customHeight="1" x14ac:dyDescent="0.25">
      <c r="A284" s="32">
        <f t="shared" si="4"/>
        <v>282</v>
      </c>
      <c r="B284" s="9" t="s">
        <v>413</v>
      </c>
      <c r="C284" s="10" t="s">
        <v>236</v>
      </c>
      <c r="D284" s="11" t="s">
        <v>242</v>
      </c>
    </row>
    <row r="285" spans="1:4" ht="16" customHeight="1" x14ac:dyDescent="0.25">
      <c r="A285" s="32">
        <f t="shared" si="4"/>
        <v>283</v>
      </c>
      <c r="B285" s="9" t="s">
        <v>414</v>
      </c>
      <c r="C285" s="10" t="s">
        <v>415</v>
      </c>
      <c r="D285" s="11" t="s">
        <v>251</v>
      </c>
    </row>
    <row r="286" spans="1:4" ht="16" customHeight="1" x14ac:dyDescent="0.25">
      <c r="A286" s="32">
        <f t="shared" si="4"/>
        <v>284</v>
      </c>
      <c r="B286" s="9" t="s">
        <v>416</v>
      </c>
      <c r="C286" s="10" t="s">
        <v>415</v>
      </c>
      <c r="D286" s="11" t="s">
        <v>251</v>
      </c>
    </row>
    <row r="287" spans="1:4" ht="16" customHeight="1" x14ac:dyDescent="0.25">
      <c r="A287" s="32">
        <f t="shared" si="4"/>
        <v>285</v>
      </c>
      <c r="B287" s="9" t="s">
        <v>417</v>
      </c>
      <c r="C287" s="10" t="s">
        <v>415</v>
      </c>
      <c r="D287" s="11" t="s">
        <v>251</v>
      </c>
    </row>
    <row r="288" spans="1:4" ht="16" customHeight="1" x14ac:dyDescent="0.25">
      <c r="A288" s="32">
        <f t="shared" si="4"/>
        <v>286</v>
      </c>
      <c r="B288" s="9" t="s">
        <v>418</v>
      </c>
      <c r="C288" s="10" t="s">
        <v>415</v>
      </c>
      <c r="D288" s="11" t="s">
        <v>251</v>
      </c>
    </row>
    <row r="289" spans="1:4" ht="16" customHeight="1" x14ac:dyDescent="0.25">
      <c r="A289" s="32">
        <f t="shared" si="4"/>
        <v>287</v>
      </c>
      <c r="B289" s="9" t="s">
        <v>419</v>
      </c>
      <c r="C289" s="10" t="s">
        <v>420</v>
      </c>
      <c r="D289" s="11" t="s">
        <v>257</v>
      </c>
    </row>
    <row r="290" spans="1:4" ht="16" customHeight="1" x14ac:dyDescent="0.25">
      <c r="A290" s="32">
        <f t="shared" si="4"/>
        <v>288</v>
      </c>
      <c r="B290" s="9" t="s">
        <v>421</v>
      </c>
      <c r="C290" s="10" t="s">
        <v>422</v>
      </c>
      <c r="D290" s="11" t="s">
        <v>257</v>
      </c>
    </row>
    <row r="291" spans="1:4" ht="16" customHeight="1" x14ac:dyDescent="0.25">
      <c r="A291" s="32">
        <f t="shared" si="4"/>
        <v>289</v>
      </c>
      <c r="B291" s="9" t="s">
        <v>423</v>
      </c>
      <c r="C291" s="10" t="s">
        <v>422</v>
      </c>
      <c r="D291" s="11" t="s">
        <v>257</v>
      </c>
    </row>
    <row r="292" spans="1:4" ht="16" customHeight="1" x14ac:dyDescent="0.25">
      <c r="A292" s="32">
        <f t="shared" si="4"/>
        <v>290</v>
      </c>
      <c r="B292" s="9" t="s">
        <v>424</v>
      </c>
      <c r="C292" s="10" t="s">
        <v>425</v>
      </c>
      <c r="D292" s="11" t="s">
        <v>257</v>
      </c>
    </row>
    <row r="293" spans="1:4" ht="16" customHeight="1" x14ac:dyDescent="0.25">
      <c r="A293" s="32">
        <f t="shared" si="4"/>
        <v>291</v>
      </c>
      <c r="B293" s="9" t="s">
        <v>426</v>
      </c>
      <c r="C293" s="10" t="s">
        <v>422</v>
      </c>
      <c r="D293" s="11" t="s">
        <v>257</v>
      </c>
    </row>
    <row r="294" spans="1:4" ht="16" customHeight="1" x14ac:dyDescent="0.25">
      <c r="A294" s="32">
        <f t="shared" si="4"/>
        <v>292</v>
      </c>
      <c r="B294" s="9" t="s">
        <v>427</v>
      </c>
      <c r="C294" s="10" t="s">
        <v>422</v>
      </c>
      <c r="D294" s="11" t="s">
        <v>257</v>
      </c>
    </row>
    <row r="295" spans="1:4" ht="16" customHeight="1" x14ac:dyDescent="0.25">
      <c r="A295" s="32">
        <f t="shared" si="4"/>
        <v>293</v>
      </c>
      <c r="B295" s="9" t="s">
        <v>428</v>
      </c>
      <c r="C295" s="10" t="s">
        <v>415</v>
      </c>
      <c r="D295" s="11" t="s">
        <v>251</v>
      </c>
    </row>
    <row r="296" spans="1:4" ht="16" customHeight="1" x14ac:dyDescent="0.25">
      <c r="A296" s="32">
        <f t="shared" si="4"/>
        <v>294</v>
      </c>
      <c r="B296" s="9" t="s">
        <v>429</v>
      </c>
      <c r="C296" s="10" t="s">
        <v>430</v>
      </c>
      <c r="D296" s="11" t="s">
        <v>325</v>
      </c>
    </row>
    <row r="297" spans="1:4" ht="16" customHeight="1" x14ac:dyDescent="0.25">
      <c r="A297" s="32">
        <f t="shared" si="4"/>
        <v>295</v>
      </c>
      <c r="B297" s="9" t="s">
        <v>431</v>
      </c>
      <c r="C297" s="10" t="s">
        <v>430</v>
      </c>
      <c r="D297" s="11" t="s">
        <v>325</v>
      </c>
    </row>
    <row r="298" spans="1:4" ht="16" customHeight="1" x14ac:dyDescent="0.25">
      <c r="A298" s="32">
        <f t="shared" si="4"/>
        <v>296</v>
      </c>
      <c r="B298" s="9" t="s">
        <v>4</v>
      </c>
      <c r="C298" s="10" t="s">
        <v>237</v>
      </c>
      <c r="D298" s="11" t="s">
        <v>242</v>
      </c>
    </row>
    <row r="299" spans="1:4" ht="16" customHeight="1" x14ac:dyDescent="0.25">
      <c r="A299" s="32">
        <f t="shared" si="4"/>
        <v>297</v>
      </c>
      <c r="B299" s="16" t="s">
        <v>432</v>
      </c>
      <c r="C299" s="17" t="s">
        <v>254</v>
      </c>
      <c r="D299" s="19" t="s">
        <v>300</v>
      </c>
    </row>
    <row r="300" spans="1:4" ht="16" customHeight="1" x14ac:dyDescent="0.25">
      <c r="A300" s="32">
        <f t="shared" si="4"/>
        <v>298</v>
      </c>
      <c r="B300" s="9" t="s">
        <v>433</v>
      </c>
      <c r="C300" s="10" t="s">
        <v>434</v>
      </c>
      <c r="D300" s="11" t="s">
        <v>378</v>
      </c>
    </row>
    <row r="301" spans="1:4" ht="16" customHeight="1" x14ac:dyDescent="0.25">
      <c r="A301" s="32">
        <f t="shared" si="4"/>
        <v>299</v>
      </c>
      <c r="B301" s="9" t="s">
        <v>435</v>
      </c>
      <c r="C301" s="10" t="s">
        <v>436</v>
      </c>
      <c r="D301" s="11" t="s">
        <v>378</v>
      </c>
    </row>
    <row r="302" spans="1:4" ht="16" customHeight="1" x14ac:dyDescent="0.25">
      <c r="A302" s="32">
        <f t="shared" si="4"/>
        <v>300</v>
      </c>
      <c r="B302" s="9" t="s">
        <v>437</v>
      </c>
      <c r="C302" s="10" t="s">
        <v>438</v>
      </c>
      <c r="D302" s="11" t="s">
        <v>378</v>
      </c>
    </row>
    <row r="303" spans="1:4" ht="16" customHeight="1" x14ac:dyDescent="0.25">
      <c r="A303" s="32">
        <f t="shared" si="4"/>
        <v>301</v>
      </c>
      <c r="B303" s="9" t="s">
        <v>14</v>
      </c>
      <c r="C303" s="10" t="s">
        <v>179</v>
      </c>
      <c r="D303" s="11" t="s">
        <v>242</v>
      </c>
    </row>
    <row r="304" spans="1:4" ht="16" customHeight="1" x14ac:dyDescent="0.25">
      <c r="A304" s="32">
        <f t="shared" si="4"/>
        <v>302</v>
      </c>
      <c r="B304" s="9" t="s">
        <v>13</v>
      </c>
      <c r="C304" s="10" t="s">
        <v>179</v>
      </c>
      <c r="D304" s="11" t="s">
        <v>242</v>
      </c>
    </row>
    <row r="305" spans="1:4" ht="16" customHeight="1" x14ac:dyDescent="0.25">
      <c r="A305" s="32">
        <f t="shared" si="4"/>
        <v>303</v>
      </c>
      <c r="B305" s="9" t="s">
        <v>160</v>
      </c>
      <c r="C305" s="10" t="s">
        <v>238</v>
      </c>
      <c r="D305" s="11" t="s">
        <v>244</v>
      </c>
    </row>
    <row r="306" spans="1:4" ht="16" customHeight="1" x14ac:dyDescent="0.25">
      <c r="A306" s="32">
        <f t="shared" si="4"/>
        <v>304</v>
      </c>
      <c r="B306" s="9" t="s">
        <v>161</v>
      </c>
      <c r="C306" s="10" t="s">
        <v>168</v>
      </c>
      <c r="D306" s="11" t="s">
        <v>242</v>
      </c>
    </row>
    <row r="307" spans="1:4" ht="16" customHeight="1" x14ac:dyDescent="0.25">
      <c r="A307" s="32">
        <f t="shared" si="4"/>
        <v>305</v>
      </c>
      <c r="B307" s="9" t="s">
        <v>162</v>
      </c>
      <c r="C307" s="10" t="s">
        <v>168</v>
      </c>
      <c r="D307" s="11" t="s">
        <v>242</v>
      </c>
    </row>
    <row r="308" spans="1:4" ht="16" customHeight="1" x14ac:dyDescent="0.25">
      <c r="A308" s="32">
        <f t="shared" si="4"/>
        <v>306</v>
      </c>
      <c r="B308" s="9" t="s">
        <v>163</v>
      </c>
      <c r="C308" s="10" t="s">
        <v>172</v>
      </c>
      <c r="D308" s="11" t="s">
        <v>242</v>
      </c>
    </row>
    <row r="309" spans="1:4" ht="16" customHeight="1" x14ac:dyDescent="0.25">
      <c r="A309" s="32">
        <f t="shared" si="4"/>
        <v>307</v>
      </c>
      <c r="B309" s="9" t="s">
        <v>3</v>
      </c>
      <c r="C309" s="10" t="s">
        <v>172</v>
      </c>
      <c r="D309" s="11" t="s">
        <v>242</v>
      </c>
    </row>
    <row r="310" spans="1:4" ht="16" customHeight="1" x14ac:dyDescent="0.25">
      <c r="A310" s="32">
        <f t="shared" si="4"/>
        <v>308</v>
      </c>
      <c r="B310" s="9" t="s">
        <v>164</v>
      </c>
      <c r="C310" s="10" t="s">
        <v>168</v>
      </c>
      <c r="D310" s="11" t="s">
        <v>242</v>
      </c>
    </row>
    <row r="311" spans="1:4" ht="16" customHeight="1" x14ac:dyDescent="0.25">
      <c r="A311" s="32">
        <f t="shared" si="4"/>
        <v>309</v>
      </c>
      <c r="B311" s="9" t="s">
        <v>165</v>
      </c>
      <c r="C311" s="10" t="s">
        <v>239</v>
      </c>
      <c r="D311" s="11" t="s">
        <v>247</v>
      </c>
    </row>
    <row r="312" spans="1:4" ht="16" customHeight="1" x14ac:dyDescent="0.25">
      <c r="A312" s="32">
        <f t="shared" si="4"/>
        <v>310</v>
      </c>
      <c r="B312" s="9" t="s">
        <v>2</v>
      </c>
      <c r="C312" s="10" t="s">
        <v>168</v>
      </c>
      <c r="D312" s="11" t="s">
        <v>242</v>
      </c>
    </row>
    <row r="313" spans="1:4" ht="16" customHeight="1" x14ac:dyDescent="0.25">
      <c r="A313" s="32">
        <f t="shared" si="4"/>
        <v>311</v>
      </c>
      <c r="B313" s="9" t="s">
        <v>166</v>
      </c>
      <c r="C313" s="10" t="s">
        <v>172</v>
      </c>
      <c r="D313" s="11" t="s">
        <v>242</v>
      </c>
    </row>
    <row r="314" spans="1:4" ht="16" customHeight="1" x14ac:dyDescent="0.25">
      <c r="A314" s="32">
        <f t="shared" si="4"/>
        <v>312</v>
      </c>
      <c r="B314" s="9" t="s">
        <v>439</v>
      </c>
      <c r="C314" s="10" t="s">
        <v>168</v>
      </c>
      <c r="D314" s="11" t="s">
        <v>242</v>
      </c>
    </row>
    <row r="315" spans="1:4" ht="16" customHeight="1" x14ac:dyDescent="0.25">
      <c r="A315" s="32">
        <f t="shared" si="4"/>
        <v>313</v>
      </c>
      <c r="B315" s="9" t="s">
        <v>440</v>
      </c>
      <c r="C315" s="10" t="s">
        <v>441</v>
      </c>
      <c r="D315" s="11" t="s">
        <v>262</v>
      </c>
    </row>
    <row r="316" spans="1:4" ht="16" customHeight="1" x14ac:dyDescent="0.25">
      <c r="A316" s="32">
        <f t="shared" si="4"/>
        <v>314</v>
      </c>
      <c r="B316" s="9" t="s">
        <v>442</v>
      </c>
      <c r="C316" s="10" t="s">
        <v>415</v>
      </c>
      <c r="D316" s="11" t="s">
        <v>251</v>
      </c>
    </row>
    <row r="317" spans="1:4" ht="16" customHeight="1" x14ac:dyDescent="0.25">
      <c r="A317" s="32">
        <f t="shared" si="4"/>
        <v>315</v>
      </c>
      <c r="B317" s="9" t="s">
        <v>443</v>
      </c>
      <c r="C317" s="10" t="s">
        <v>444</v>
      </c>
      <c r="D317" s="11" t="s">
        <v>378</v>
      </c>
    </row>
    <row r="318" spans="1:4" ht="16" customHeight="1" x14ac:dyDescent="0.25">
      <c r="A318" s="32">
        <f t="shared" si="4"/>
        <v>316</v>
      </c>
      <c r="B318" s="9" t="s">
        <v>445</v>
      </c>
      <c r="C318" s="10" t="s">
        <v>446</v>
      </c>
      <c r="D318" s="11" t="s">
        <v>378</v>
      </c>
    </row>
    <row r="319" spans="1:4" ht="16" customHeight="1" x14ac:dyDescent="0.25">
      <c r="A319" s="32">
        <f t="shared" si="4"/>
        <v>317</v>
      </c>
      <c r="B319" s="9" t="s">
        <v>447</v>
      </c>
      <c r="C319" s="10" t="s">
        <v>448</v>
      </c>
      <c r="D319" s="11" t="s">
        <v>378</v>
      </c>
    </row>
    <row r="320" spans="1:4" ht="16" customHeight="1" x14ac:dyDescent="0.25">
      <c r="A320" s="32">
        <f t="shared" si="4"/>
        <v>318</v>
      </c>
      <c r="B320" s="9" t="s">
        <v>449</v>
      </c>
      <c r="C320" s="10" t="s">
        <v>205</v>
      </c>
      <c r="D320" s="11" t="s">
        <v>257</v>
      </c>
    </row>
    <row r="321" spans="1:4" ht="16" customHeight="1" x14ac:dyDescent="0.25">
      <c r="A321" s="32">
        <f t="shared" si="4"/>
        <v>319</v>
      </c>
      <c r="B321" s="9" t="s">
        <v>450</v>
      </c>
      <c r="C321" s="10" t="s">
        <v>451</v>
      </c>
      <c r="D321" s="11" t="s">
        <v>257</v>
      </c>
    </row>
    <row r="322" spans="1:4" ht="16" customHeight="1" x14ac:dyDescent="0.25">
      <c r="A322" s="32">
        <f t="shared" si="4"/>
        <v>320</v>
      </c>
      <c r="B322" s="9" t="s">
        <v>452</v>
      </c>
      <c r="C322" s="10" t="s">
        <v>306</v>
      </c>
      <c r="D322" s="11" t="s">
        <v>251</v>
      </c>
    </row>
    <row r="323" spans="1:4" ht="16" customHeight="1" x14ac:dyDescent="0.25">
      <c r="A323" s="32">
        <f t="shared" si="4"/>
        <v>321</v>
      </c>
      <c r="B323" s="9" t="s">
        <v>453</v>
      </c>
      <c r="C323" s="10" t="s">
        <v>454</v>
      </c>
      <c r="D323" s="11" t="s">
        <v>257</v>
      </c>
    </row>
    <row r="324" spans="1:4" ht="16" customHeight="1" x14ac:dyDescent="0.25">
      <c r="A324" s="32">
        <f t="shared" si="4"/>
        <v>322</v>
      </c>
      <c r="B324" s="9" t="s">
        <v>455</v>
      </c>
      <c r="C324" s="10" t="s">
        <v>207</v>
      </c>
      <c r="D324" s="11" t="s">
        <v>248</v>
      </c>
    </row>
    <row r="325" spans="1:4" ht="16" customHeight="1" x14ac:dyDescent="0.25">
      <c r="A325" s="32">
        <f t="shared" si="4"/>
        <v>323</v>
      </c>
      <c r="B325" s="9" t="s">
        <v>456</v>
      </c>
      <c r="C325" s="10" t="s">
        <v>206</v>
      </c>
      <c r="D325" s="11" t="s">
        <v>248</v>
      </c>
    </row>
    <row r="326" spans="1:4" ht="16" customHeight="1" x14ac:dyDescent="0.25">
      <c r="A326" s="32">
        <f t="shared" ref="A326:A384" si="5">A325+1</f>
        <v>324</v>
      </c>
      <c r="B326" s="9" t="s">
        <v>457</v>
      </c>
      <c r="C326" s="10" t="s">
        <v>531</v>
      </c>
      <c r="D326" s="11" t="s">
        <v>248</v>
      </c>
    </row>
    <row r="327" spans="1:4" ht="16" customHeight="1" x14ac:dyDescent="0.25">
      <c r="A327" s="32">
        <f t="shared" si="5"/>
        <v>325</v>
      </c>
      <c r="B327" s="9" t="s">
        <v>458</v>
      </c>
      <c r="C327" s="10" t="s">
        <v>208</v>
      </c>
      <c r="D327" s="11" t="s">
        <v>248</v>
      </c>
    </row>
    <row r="328" spans="1:4" ht="16" customHeight="1" x14ac:dyDescent="0.25">
      <c r="A328" s="32">
        <f t="shared" si="5"/>
        <v>326</v>
      </c>
      <c r="B328" s="9" t="s">
        <v>459</v>
      </c>
      <c r="C328" s="10" t="s">
        <v>208</v>
      </c>
      <c r="D328" s="11" t="s">
        <v>248</v>
      </c>
    </row>
    <row r="329" spans="1:4" ht="16" customHeight="1" x14ac:dyDescent="0.25">
      <c r="A329" s="32">
        <f t="shared" si="5"/>
        <v>327</v>
      </c>
      <c r="B329" s="9" t="s">
        <v>460</v>
      </c>
      <c r="C329" s="10" t="s">
        <v>208</v>
      </c>
      <c r="D329" s="11" t="s">
        <v>248</v>
      </c>
    </row>
    <row r="330" spans="1:4" ht="16" customHeight="1" x14ac:dyDescent="0.25">
      <c r="A330" s="32">
        <f t="shared" si="5"/>
        <v>328</v>
      </c>
      <c r="B330" s="9" t="s">
        <v>461</v>
      </c>
      <c r="C330" s="10" t="s">
        <v>207</v>
      </c>
      <c r="D330" s="11" t="s">
        <v>248</v>
      </c>
    </row>
    <row r="331" spans="1:4" ht="16" customHeight="1" x14ac:dyDescent="0.25">
      <c r="A331" s="32">
        <f t="shared" si="5"/>
        <v>329</v>
      </c>
      <c r="B331" s="9" t="s">
        <v>462</v>
      </c>
      <c r="C331" s="10" t="s">
        <v>207</v>
      </c>
      <c r="D331" s="11" t="s">
        <v>248</v>
      </c>
    </row>
    <row r="332" spans="1:4" ht="16" customHeight="1" x14ac:dyDescent="0.25">
      <c r="A332" s="32">
        <f t="shared" si="5"/>
        <v>330</v>
      </c>
      <c r="B332" s="9" t="s">
        <v>463</v>
      </c>
      <c r="C332" s="10" t="s">
        <v>216</v>
      </c>
      <c r="D332" s="11" t="s">
        <v>22</v>
      </c>
    </row>
    <row r="333" spans="1:4" ht="16" customHeight="1" x14ac:dyDescent="0.25">
      <c r="A333" s="32">
        <f t="shared" si="5"/>
        <v>331</v>
      </c>
      <c r="B333" s="9" t="s">
        <v>464</v>
      </c>
      <c r="C333" s="10" t="s">
        <v>181</v>
      </c>
      <c r="D333" s="11" t="s">
        <v>22</v>
      </c>
    </row>
    <row r="334" spans="1:4" ht="16" customHeight="1" x14ac:dyDescent="0.25">
      <c r="A334" s="32">
        <f t="shared" si="5"/>
        <v>332</v>
      </c>
      <c r="B334" s="9" t="s">
        <v>465</v>
      </c>
      <c r="C334" s="10" t="s">
        <v>216</v>
      </c>
      <c r="D334" s="11" t="s">
        <v>22</v>
      </c>
    </row>
    <row r="335" spans="1:4" ht="16" customHeight="1" x14ac:dyDescent="0.25">
      <c r="A335" s="32">
        <f t="shared" si="5"/>
        <v>333</v>
      </c>
      <c r="B335" s="9" t="s">
        <v>466</v>
      </c>
      <c r="C335" s="10" t="s">
        <v>216</v>
      </c>
      <c r="D335" s="11" t="s">
        <v>22</v>
      </c>
    </row>
    <row r="336" spans="1:4" ht="16" customHeight="1" x14ac:dyDescent="0.25">
      <c r="A336" s="32">
        <f t="shared" si="5"/>
        <v>334</v>
      </c>
      <c r="B336" s="9" t="s">
        <v>467</v>
      </c>
      <c r="C336" s="10" t="s">
        <v>217</v>
      </c>
      <c r="D336" s="11" t="s">
        <v>22</v>
      </c>
    </row>
    <row r="337" spans="1:4" ht="16" customHeight="1" x14ac:dyDescent="0.25">
      <c r="A337" s="32">
        <f t="shared" si="5"/>
        <v>335</v>
      </c>
      <c r="B337" s="9" t="s">
        <v>468</v>
      </c>
      <c r="C337" s="10" t="s">
        <v>218</v>
      </c>
      <c r="D337" s="11" t="s">
        <v>248</v>
      </c>
    </row>
    <row r="338" spans="1:4" ht="16" customHeight="1" x14ac:dyDescent="0.25">
      <c r="A338" s="32">
        <f t="shared" si="5"/>
        <v>336</v>
      </c>
      <c r="B338" s="9" t="s">
        <v>469</v>
      </c>
      <c r="C338" s="10" t="s">
        <v>219</v>
      </c>
      <c r="D338" s="11" t="s">
        <v>248</v>
      </c>
    </row>
    <row r="339" spans="1:4" ht="16" customHeight="1" x14ac:dyDescent="0.25">
      <c r="A339" s="32">
        <f t="shared" si="5"/>
        <v>337</v>
      </c>
      <c r="B339" s="9" t="s">
        <v>470</v>
      </c>
      <c r="C339" s="10" t="s">
        <v>218</v>
      </c>
      <c r="D339" s="11" t="s">
        <v>248</v>
      </c>
    </row>
    <row r="340" spans="1:4" ht="16" customHeight="1" x14ac:dyDescent="0.25">
      <c r="A340" s="32">
        <f t="shared" si="5"/>
        <v>338</v>
      </c>
      <c r="B340" s="9" t="s">
        <v>471</v>
      </c>
      <c r="C340" s="10" t="s">
        <v>219</v>
      </c>
      <c r="D340" s="11" t="s">
        <v>248</v>
      </c>
    </row>
    <row r="341" spans="1:4" ht="16" customHeight="1" x14ac:dyDescent="0.25">
      <c r="A341" s="32">
        <f t="shared" si="5"/>
        <v>339</v>
      </c>
      <c r="B341" s="9" t="s">
        <v>472</v>
      </c>
      <c r="C341" s="10" t="s">
        <v>441</v>
      </c>
      <c r="D341" s="11" t="s">
        <v>262</v>
      </c>
    </row>
    <row r="342" spans="1:4" ht="16" customHeight="1" x14ac:dyDescent="0.25">
      <c r="A342" s="32">
        <f t="shared" si="5"/>
        <v>340</v>
      </c>
      <c r="B342" s="9" t="s">
        <v>473</v>
      </c>
      <c r="C342" s="10" t="s">
        <v>189</v>
      </c>
      <c r="D342" s="11" t="s">
        <v>22</v>
      </c>
    </row>
    <row r="343" spans="1:4" ht="16" customHeight="1" x14ac:dyDescent="0.25">
      <c r="A343" s="32">
        <f t="shared" si="5"/>
        <v>341</v>
      </c>
      <c r="B343" s="9" t="s">
        <v>167</v>
      </c>
      <c r="C343" s="10" t="s">
        <v>240</v>
      </c>
      <c r="D343" s="11" t="s">
        <v>22</v>
      </c>
    </row>
    <row r="344" spans="1:4" ht="16" customHeight="1" x14ac:dyDescent="0.25">
      <c r="A344" s="32">
        <f t="shared" si="5"/>
        <v>342</v>
      </c>
      <c r="B344" s="9" t="s">
        <v>474</v>
      </c>
      <c r="C344" s="10" t="s">
        <v>475</v>
      </c>
      <c r="D344" s="11" t="s">
        <v>251</v>
      </c>
    </row>
    <row r="345" spans="1:4" ht="16" customHeight="1" x14ac:dyDescent="0.25">
      <c r="A345" s="32">
        <f t="shared" si="5"/>
        <v>343</v>
      </c>
      <c r="B345" s="9" t="s">
        <v>452</v>
      </c>
      <c r="C345" s="10" t="s">
        <v>306</v>
      </c>
      <c r="D345" s="11" t="s">
        <v>251</v>
      </c>
    </row>
    <row r="346" spans="1:4" ht="16" customHeight="1" x14ac:dyDescent="0.2">
      <c r="A346" s="32">
        <f t="shared" si="5"/>
        <v>344</v>
      </c>
      <c r="B346" s="3"/>
      <c r="C346" s="4"/>
      <c r="D346" s="8"/>
    </row>
    <row r="347" spans="1:4" ht="16" customHeight="1" x14ac:dyDescent="0.2">
      <c r="A347" s="32">
        <f t="shared" si="5"/>
        <v>345</v>
      </c>
      <c r="B347" s="3"/>
      <c r="C347" s="4"/>
      <c r="D347" s="8"/>
    </row>
    <row r="348" spans="1:4" ht="16" customHeight="1" x14ac:dyDescent="0.2">
      <c r="A348" s="32">
        <f t="shared" si="5"/>
        <v>346</v>
      </c>
      <c r="B348" s="3"/>
      <c r="C348" s="4"/>
      <c r="D348" s="8"/>
    </row>
    <row r="349" spans="1:4" ht="16" customHeight="1" x14ac:dyDescent="0.2">
      <c r="A349" s="32">
        <f t="shared" si="5"/>
        <v>347</v>
      </c>
      <c r="B349" s="3"/>
      <c r="C349" s="4"/>
      <c r="D349" s="8"/>
    </row>
    <row r="350" spans="1:4" ht="16" customHeight="1" x14ac:dyDescent="0.2">
      <c r="A350" s="32">
        <f t="shared" si="5"/>
        <v>348</v>
      </c>
      <c r="B350" s="3"/>
      <c r="C350" s="4"/>
      <c r="D350" s="8"/>
    </row>
    <row r="351" spans="1:4" ht="16" customHeight="1" x14ac:dyDescent="0.2">
      <c r="A351" s="32">
        <f t="shared" si="5"/>
        <v>349</v>
      </c>
      <c r="B351" s="3"/>
      <c r="C351" s="4"/>
      <c r="D351" s="8"/>
    </row>
    <row r="352" spans="1:4" ht="16" customHeight="1" x14ac:dyDescent="0.2">
      <c r="A352" s="32">
        <f t="shared" si="5"/>
        <v>350</v>
      </c>
      <c r="B352" s="3"/>
      <c r="C352" s="4"/>
      <c r="D352" s="8"/>
    </row>
    <row r="353" spans="1:4" ht="16" customHeight="1" x14ac:dyDescent="0.2">
      <c r="A353" s="32">
        <f t="shared" si="5"/>
        <v>351</v>
      </c>
      <c r="B353" s="3"/>
      <c r="C353" s="4"/>
      <c r="D353" s="8"/>
    </row>
    <row r="354" spans="1:4" ht="16" customHeight="1" x14ac:dyDescent="0.2">
      <c r="A354" s="32">
        <f t="shared" si="5"/>
        <v>352</v>
      </c>
      <c r="B354" s="3"/>
      <c r="C354" s="4"/>
      <c r="D354" s="8"/>
    </row>
    <row r="355" spans="1:4" ht="16" customHeight="1" x14ac:dyDescent="0.2">
      <c r="A355" s="32">
        <f t="shared" si="5"/>
        <v>353</v>
      </c>
      <c r="B355" s="3"/>
      <c r="C355" s="4"/>
      <c r="D355" s="8"/>
    </row>
    <row r="356" spans="1:4" ht="16" customHeight="1" x14ac:dyDescent="0.2">
      <c r="A356" s="32">
        <f t="shared" si="5"/>
        <v>354</v>
      </c>
      <c r="B356" s="3"/>
      <c r="C356" s="4"/>
      <c r="D356" s="8"/>
    </row>
    <row r="357" spans="1:4" ht="16" customHeight="1" x14ac:dyDescent="0.2">
      <c r="A357" s="32">
        <f t="shared" si="5"/>
        <v>355</v>
      </c>
      <c r="B357" s="3"/>
      <c r="C357" s="4"/>
      <c r="D357" s="8"/>
    </row>
    <row r="358" spans="1:4" ht="16" customHeight="1" x14ac:dyDescent="0.2">
      <c r="A358" s="32">
        <f t="shared" si="5"/>
        <v>356</v>
      </c>
      <c r="B358" s="3"/>
      <c r="C358" s="4"/>
      <c r="D358" s="8"/>
    </row>
    <row r="359" spans="1:4" ht="16" customHeight="1" x14ac:dyDescent="0.2">
      <c r="A359" s="32">
        <f t="shared" si="5"/>
        <v>357</v>
      </c>
      <c r="B359" s="3"/>
      <c r="C359" s="4"/>
      <c r="D359" s="8"/>
    </row>
    <row r="360" spans="1:4" ht="16" customHeight="1" x14ac:dyDescent="0.2">
      <c r="A360" s="32">
        <f t="shared" si="5"/>
        <v>358</v>
      </c>
      <c r="B360" s="3"/>
      <c r="C360" s="4"/>
      <c r="D360" s="8"/>
    </row>
    <row r="361" spans="1:4" ht="16" customHeight="1" x14ac:dyDescent="0.2">
      <c r="A361" s="32">
        <f t="shared" si="5"/>
        <v>359</v>
      </c>
      <c r="B361" s="3"/>
      <c r="C361" s="4"/>
      <c r="D361" s="8"/>
    </row>
    <row r="362" spans="1:4" ht="16" customHeight="1" x14ac:dyDescent="0.2">
      <c r="A362" s="32">
        <f t="shared" si="5"/>
        <v>360</v>
      </c>
      <c r="B362" s="3"/>
      <c r="C362" s="4"/>
      <c r="D362" s="8"/>
    </row>
    <row r="363" spans="1:4" ht="16" customHeight="1" x14ac:dyDescent="0.2">
      <c r="A363" s="32">
        <f t="shared" si="5"/>
        <v>361</v>
      </c>
      <c r="B363" s="3"/>
      <c r="C363" s="4"/>
      <c r="D363" s="8"/>
    </row>
    <row r="364" spans="1:4" ht="16" customHeight="1" x14ac:dyDescent="0.2">
      <c r="A364" s="32">
        <f t="shared" si="5"/>
        <v>362</v>
      </c>
      <c r="B364" s="3"/>
      <c r="C364" s="4"/>
      <c r="D364" s="8"/>
    </row>
    <row r="365" spans="1:4" ht="16" customHeight="1" x14ac:dyDescent="0.2">
      <c r="A365" s="32">
        <f t="shared" si="5"/>
        <v>363</v>
      </c>
      <c r="B365" s="3"/>
      <c r="C365" s="4"/>
      <c r="D365" s="8"/>
    </row>
    <row r="366" spans="1:4" ht="16" customHeight="1" x14ac:dyDescent="0.2">
      <c r="A366" s="32">
        <f t="shared" si="5"/>
        <v>364</v>
      </c>
      <c r="B366" s="3"/>
      <c r="C366" s="4"/>
      <c r="D366" s="8"/>
    </row>
    <row r="367" spans="1:4" ht="16" customHeight="1" x14ac:dyDescent="0.2">
      <c r="A367" s="32">
        <f t="shared" si="5"/>
        <v>365</v>
      </c>
      <c r="B367" s="3"/>
      <c r="C367" s="4"/>
      <c r="D367" s="8"/>
    </row>
    <row r="368" spans="1:4" ht="16" customHeight="1" x14ac:dyDescent="0.2">
      <c r="A368" s="32">
        <f t="shared" si="5"/>
        <v>366</v>
      </c>
      <c r="B368" s="3"/>
      <c r="C368" s="4"/>
      <c r="D368" s="8"/>
    </row>
    <row r="369" spans="1:4" ht="16" customHeight="1" x14ac:dyDescent="0.2">
      <c r="A369" s="32">
        <f t="shared" si="5"/>
        <v>367</v>
      </c>
      <c r="B369" s="3"/>
      <c r="C369" s="4"/>
      <c r="D369" s="8"/>
    </row>
    <row r="370" spans="1:4" ht="16" customHeight="1" x14ac:dyDescent="0.2">
      <c r="A370" s="32">
        <f t="shared" si="5"/>
        <v>368</v>
      </c>
      <c r="B370" s="3"/>
      <c r="C370" s="4"/>
      <c r="D370" s="8"/>
    </row>
    <row r="371" spans="1:4" ht="16" customHeight="1" x14ac:dyDescent="0.2">
      <c r="A371" s="32">
        <f t="shared" si="5"/>
        <v>369</v>
      </c>
      <c r="B371" s="3"/>
      <c r="C371" s="4"/>
      <c r="D371" s="8"/>
    </row>
    <row r="372" spans="1:4" ht="16" customHeight="1" x14ac:dyDescent="0.2">
      <c r="A372" s="32">
        <f t="shared" si="5"/>
        <v>370</v>
      </c>
      <c r="B372" s="3"/>
      <c r="C372" s="4"/>
      <c r="D372" s="8"/>
    </row>
    <row r="373" spans="1:4" ht="16" customHeight="1" x14ac:dyDescent="0.2">
      <c r="A373" s="32">
        <f t="shared" si="5"/>
        <v>371</v>
      </c>
      <c r="B373" s="3"/>
      <c r="C373" s="4"/>
      <c r="D373" s="8"/>
    </row>
    <row r="374" spans="1:4" ht="16" customHeight="1" x14ac:dyDescent="0.2">
      <c r="A374" s="32">
        <f t="shared" si="5"/>
        <v>372</v>
      </c>
      <c r="B374" s="3"/>
      <c r="C374" s="4"/>
      <c r="D374" s="8"/>
    </row>
    <row r="375" spans="1:4" ht="16" customHeight="1" x14ac:dyDescent="0.2">
      <c r="A375" s="32">
        <f t="shared" si="5"/>
        <v>373</v>
      </c>
      <c r="B375" s="3"/>
      <c r="C375" s="4"/>
      <c r="D375" s="8"/>
    </row>
    <row r="376" spans="1:4" ht="16" customHeight="1" x14ac:dyDescent="0.2">
      <c r="A376" s="32">
        <f t="shared" si="5"/>
        <v>374</v>
      </c>
      <c r="B376" s="3"/>
      <c r="C376" s="4"/>
      <c r="D376" s="8"/>
    </row>
    <row r="377" spans="1:4" ht="16" customHeight="1" x14ac:dyDescent="0.2">
      <c r="A377" s="32">
        <f t="shared" si="5"/>
        <v>375</v>
      </c>
      <c r="B377" s="3"/>
      <c r="C377" s="4"/>
      <c r="D377" s="8"/>
    </row>
    <row r="378" spans="1:4" ht="16" customHeight="1" x14ac:dyDescent="0.2">
      <c r="A378" s="32">
        <f t="shared" si="5"/>
        <v>376</v>
      </c>
      <c r="B378" s="3"/>
      <c r="C378" s="4"/>
      <c r="D378" s="8"/>
    </row>
    <row r="379" spans="1:4" ht="16" customHeight="1" x14ac:dyDescent="0.2">
      <c r="A379" s="32">
        <f t="shared" si="5"/>
        <v>377</v>
      </c>
      <c r="B379" s="3"/>
      <c r="C379" s="4"/>
      <c r="D379" s="8"/>
    </row>
    <row r="380" spans="1:4" ht="16" customHeight="1" x14ac:dyDescent="0.2">
      <c r="A380" s="32">
        <f t="shared" si="5"/>
        <v>378</v>
      </c>
      <c r="B380" s="3"/>
      <c r="C380" s="4"/>
      <c r="D380" s="8"/>
    </row>
    <row r="381" spans="1:4" ht="16" customHeight="1" x14ac:dyDescent="0.2">
      <c r="A381" s="32">
        <f t="shared" si="5"/>
        <v>379</v>
      </c>
      <c r="B381" s="3"/>
      <c r="C381" s="4"/>
      <c r="D381" s="8"/>
    </row>
    <row r="382" spans="1:4" ht="16" customHeight="1" x14ac:dyDescent="0.2">
      <c r="A382" s="32">
        <f t="shared" si="5"/>
        <v>380</v>
      </c>
      <c r="B382" s="3"/>
      <c r="C382" s="4"/>
      <c r="D382" s="8"/>
    </row>
    <row r="383" spans="1:4" ht="16" customHeight="1" x14ac:dyDescent="0.2">
      <c r="A383" s="32">
        <f t="shared" si="5"/>
        <v>381</v>
      </c>
      <c r="B383" s="3"/>
      <c r="C383" s="4"/>
      <c r="D383" s="8"/>
    </row>
    <row r="384" spans="1:4" ht="16" customHeight="1" x14ac:dyDescent="0.2">
      <c r="A384" s="32">
        <f t="shared" si="5"/>
        <v>382</v>
      </c>
      <c r="B384" s="3"/>
      <c r="C384" s="4"/>
      <c r="D384" s="8"/>
    </row>
  </sheetData>
  <mergeCells count="1">
    <mergeCell ref="A1:D1"/>
  </mergeCells>
  <phoneticPr fontId="2"/>
  <printOptions horizontalCentered="1"/>
  <pageMargins left="0.74803149606299213" right="0.23622047244094491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>
      <selection activeCell="U22" sqref="U22:W28"/>
    </sheetView>
  </sheetViews>
  <sheetFormatPr defaultRowHeight="13" x14ac:dyDescent="0.2"/>
  <cols>
    <col min="1" max="1" width="6.36328125" style="5" customWidth="1"/>
    <col min="2" max="2" width="10.6328125" style="1" customWidth="1"/>
    <col min="3" max="3" width="4" style="1" customWidth="1"/>
    <col min="4" max="4" width="4.36328125" style="1" customWidth="1"/>
    <col min="5" max="5" width="4.6328125" style="1" customWidth="1"/>
    <col min="6" max="7" width="2.26953125" style="1" customWidth="1"/>
    <col min="8" max="9" width="6" style="1" customWidth="1"/>
    <col min="10" max="10" width="4.08984375" style="1" customWidth="1"/>
    <col min="11" max="11" width="6.08984375" style="1" customWidth="1"/>
    <col min="12" max="14" width="4.6328125" style="1" customWidth="1"/>
    <col min="15" max="16" width="3.26953125" style="1" customWidth="1"/>
    <col min="17" max="18" width="2.6328125" style="1" customWidth="1"/>
    <col min="19" max="19" width="3.26953125" style="1" customWidth="1"/>
    <col min="20" max="21" width="2.6328125" style="1" customWidth="1"/>
    <col min="22" max="23" width="3.26953125" style="1" customWidth="1"/>
  </cols>
  <sheetData>
    <row r="1" spans="2:23" s="6" customFormat="1" ht="17.149999999999999" customHeight="1" x14ac:dyDescent="0.2">
      <c r="B1" s="7" t="s">
        <v>278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2:23" s="6" customFormat="1" ht="28.5" customHeight="1" x14ac:dyDescent="0.2">
      <c r="B2" s="34" t="s">
        <v>273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2:23" s="6" customFormat="1" ht="29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5" t="s">
        <v>498</v>
      </c>
      <c r="O3" s="35"/>
      <c r="P3" s="35"/>
      <c r="Q3" s="35"/>
      <c r="R3" s="35"/>
      <c r="S3" s="30" t="s">
        <v>267</v>
      </c>
      <c r="T3" s="35"/>
      <c r="U3" s="35"/>
      <c r="V3" s="31" t="s">
        <v>268</v>
      </c>
      <c r="W3" s="31"/>
    </row>
    <row r="4" spans="2:23" s="6" customFormat="1" ht="16.5" customHeight="1" x14ac:dyDescent="0.2">
      <c r="B4" s="36"/>
      <c r="C4" s="36"/>
      <c r="D4" s="36"/>
      <c r="E4" s="36"/>
      <c r="F4" s="36"/>
      <c r="G4" s="36"/>
      <c r="H4" s="36"/>
      <c r="I4" s="36"/>
      <c r="J4" s="21"/>
      <c r="K4" s="21"/>
    </row>
    <row r="5" spans="2:23" s="6" customFormat="1" ht="16.5" customHeight="1" x14ac:dyDescent="0.2">
      <c r="B5" s="37"/>
      <c r="C5" s="37"/>
      <c r="D5" s="37"/>
      <c r="E5" s="37"/>
      <c r="F5" s="37"/>
      <c r="G5" s="37"/>
      <c r="H5" s="37"/>
      <c r="I5" s="37"/>
      <c r="J5" s="7" t="s">
        <v>264</v>
      </c>
      <c r="K5" s="24"/>
      <c r="L5" s="24"/>
      <c r="M5" s="24"/>
      <c r="N5" s="24"/>
      <c r="O5" s="24"/>
    </row>
    <row r="6" spans="2:23" s="6" customFormat="1" ht="22" customHeight="1" x14ac:dyDescent="0.2">
      <c r="M6" s="38" t="s">
        <v>269</v>
      </c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2:23" s="6" customFormat="1" ht="22" customHeight="1" x14ac:dyDescent="0.2">
      <c r="M7" s="39" t="s">
        <v>270</v>
      </c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2:23" s="6" customFormat="1" ht="22" customHeight="1" x14ac:dyDescent="0.2">
      <c r="N8" s="39" t="s">
        <v>271</v>
      </c>
      <c r="O8" s="39"/>
      <c r="P8" s="40" t="s">
        <v>272</v>
      </c>
      <c r="Q8" s="40"/>
      <c r="R8" s="40"/>
      <c r="S8" s="40"/>
      <c r="T8" s="40"/>
      <c r="U8" s="40"/>
      <c r="V8" s="40"/>
      <c r="W8" s="40"/>
    </row>
    <row r="9" spans="2:23" s="6" customFormat="1" ht="17.149999999999999" customHeight="1" thickBot="1" x14ac:dyDescent="0.25"/>
    <row r="10" spans="2:23" s="6" customFormat="1" ht="20.149999999999999" customHeight="1" x14ac:dyDescent="0.2">
      <c r="B10" s="26"/>
      <c r="C10" s="27"/>
      <c r="D10" s="27"/>
      <c r="E10" s="27"/>
      <c r="F10" s="41" t="s">
        <v>265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3"/>
    </row>
    <row r="11" spans="2:23" s="6" customFormat="1" ht="22" customHeight="1" x14ac:dyDescent="0.2">
      <c r="B11" s="44" t="s">
        <v>276</v>
      </c>
      <c r="C11" s="45"/>
      <c r="D11" s="45"/>
      <c r="E11" s="46"/>
      <c r="F11" s="20" t="s">
        <v>20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8"/>
    </row>
    <row r="12" spans="2:23" s="6" customFormat="1" ht="22" customHeight="1" x14ac:dyDescent="0.2">
      <c r="B12" s="44" t="s">
        <v>277</v>
      </c>
      <c r="C12" s="45"/>
      <c r="D12" s="45"/>
      <c r="E12" s="46"/>
      <c r="F12" s="25" t="s">
        <v>20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2:23" s="6" customFormat="1" ht="22" customHeight="1" x14ac:dyDescent="0.2">
      <c r="B13" s="44" t="s">
        <v>274</v>
      </c>
      <c r="C13" s="45"/>
      <c r="D13" s="45"/>
      <c r="E13" s="46"/>
      <c r="F13" s="25" t="s">
        <v>20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8"/>
    </row>
    <row r="14" spans="2:23" s="6" customFormat="1" ht="22" customHeight="1" x14ac:dyDescent="0.2">
      <c r="B14" s="44" t="s">
        <v>275</v>
      </c>
      <c r="C14" s="45"/>
      <c r="D14" s="45"/>
      <c r="E14" s="46"/>
      <c r="F14" s="25" t="s">
        <v>20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2:23" ht="25" customHeight="1" thickBot="1" x14ac:dyDescent="0.3">
      <c r="B15" s="49" t="s">
        <v>266</v>
      </c>
      <c r="C15" s="50"/>
      <c r="D15" s="50"/>
      <c r="E15" s="50"/>
      <c r="F15" s="50"/>
      <c r="G15" s="50"/>
      <c r="H15" s="50"/>
      <c r="I15" s="50"/>
      <c r="J15" s="50"/>
      <c r="K15" s="51"/>
      <c r="L15" s="52" t="s">
        <v>18</v>
      </c>
      <c r="M15" s="50"/>
      <c r="N15" s="50"/>
      <c r="O15" s="50"/>
      <c r="P15" s="51"/>
      <c r="Q15" s="52" t="s">
        <v>263</v>
      </c>
      <c r="R15" s="50"/>
      <c r="S15" s="50"/>
      <c r="T15" s="50"/>
      <c r="U15" s="50"/>
      <c r="V15" s="50"/>
      <c r="W15" s="53"/>
    </row>
    <row r="16" spans="2:23" ht="20.149999999999999" customHeight="1" thickTop="1" x14ac:dyDescent="0.25">
      <c r="B16" s="54"/>
      <c r="C16" s="55"/>
      <c r="D16" s="55"/>
      <c r="E16" s="55"/>
      <c r="F16" s="55"/>
      <c r="G16" s="55"/>
      <c r="H16" s="55"/>
      <c r="I16" s="55"/>
      <c r="J16" s="55"/>
      <c r="K16" s="56"/>
      <c r="L16" s="57" t="str">
        <f>IF(ISBLANK(A16)," ",VLOOKUP(A16,データ!$A$3:$D$384,3,FALSE))</f>
        <v xml:space="preserve"> </v>
      </c>
      <c r="M16" s="58"/>
      <c r="N16" s="58"/>
      <c r="O16" s="58"/>
      <c r="P16" s="59"/>
      <c r="Q16" s="60"/>
      <c r="R16" s="61"/>
      <c r="S16" s="61"/>
      <c r="T16" s="61"/>
      <c r="U16" s="62" t="str">
        <f>IF(ISBLANK(A16)," ",VLOOKUP(A16,データ!$A$3:$D$384,4,FALSE))</f>
        <v xml:space="preserve"> </v>
      </c>
      <c r="V16" s="62"/>
      <c r="W16" s="63"/>
    </row>
    <row r="17" spans="2:23" ht="20.149999999999999" customHeight="1" x14ac:dyDescent="0.25">
      <c r="B17" s="54"/>
      <c r="C17" s="55"/>
      <c r="D17" s="55"/>
      <c r="E17" s="55"/>
      <c r="F17" s="55"/>
      <c r="G17" s="55"/>
      <c r="H17" s="55"/>
      <c r="I17" s="55"/>
      <c r="J17" s="55"/>
      <c r="K17" s="56"/>
      <c r="L17" s="64" t="str">
        <f>IF(ISBLANK(A17)," ",VLOOKUP(A17,データ!$A$3:$D$384,3,FALSE))</f>
        <v xml:space="preserve"> </v>
      </c>
      <c r="M17" s="65"/>
      <c r="N17" s="65"/>
      <c r="O17" s="65"/>
      <c r="P17" s="66"/>
      <c r="Q17" s="67"/>
      <c r="R17" s="68"/>
      <c r="S17" s="68"/>
      <c r="T17" s="68"/>
      <c r="U17" s="69" t="str">
        <f>IF(ISBLANK(A17)," ",VLOOKUP(A17,データ!$A$3:$D$384,4,FALSE))</f>
        <v xml:space="preserve"> </v>
      </c>
      <c r="V17" s="69"/>
      <c r="W17" s="70"/>
    </row>
    <row r="18" spans="2:23" ht="20.149999999999999" customHeight="1" x14ac:dyDescent="0.25">
      <c r="B18" s="54"/>
      <c r="C18" s="55"/>
      <c r="D18" s="55"/>
      <c r="E18" s="55"/>
      <c r="F18" s="55"/>
      <c r="G18" s="55"/>
      <c r="H18" s="55"/>
      <c r="I18" s="55"/>
      <c r="J18" s="55"/>
      <c r="K18" s="56"/>
      <c r="L18" s="64" t="str">
        <f>IF(ISBLANK(A18)," ",VLOOKUP(A18,データ!$A$3:$D$384,3,FALSE))</f>
        <v xml:space="preserve"> </v>
      </c>
      <c r="M18" s="65"/>
      <c r="N18" s="65"/>
      <c r="O18" s="65"/>
      <c r="P18" s="66"/>
      <c r="Q18" s="67"/>
      <c r="R18" s="68"/>
      <c r="S18" s="68"/>
      <c r="T18" s="68"/>
      <c r="U18" s="69" t="str">
        <f>IF(ISBLANK(A18)," ",VLOOKUP(A18,データ!$A$3:$D$384,4,FALSE))</f>
        <v xml:space="preserve"> </v>
      </c>
      <c r="V18" s="69"/>
      <c r="W18" s="70"/>
    </row>
    <row r="19" spans="2:23" ht="20.149999999999999" customHeight="1" x14ac:dyDescent="0.25">
      <c r="B19" s="54"/>
      <c r="C19" s="55"/>
      <c r="D19" s="55"/>
      <c r="E19" s="55"/>
      <c r="F19" s="55"/>
      <c r="G19" s="55"/>
      <c r="H19" s="55"/>
      <c r="I19" s="55"/>
      <c r="J19" s="55"/>
      <c r="K19" s="56"/>
      <c r="L19" s="64" t="str">
        <f>IF(ISBLANK(A19)," ",VLOOKUP(A19,データ!$A$3:$D$384,3,FALSE))</f>
        <v xml:space="preserve"> </v>
      </c>
      <c r="M19" s="65"/>
      <c r="N19" s="65"/>
      <c r="O19" s="65"/>
      <c r="P19" s="66"/>
      <c r="Q19" s="67"/>
      <c r="R19" s="68"/>
      <c r="S19" s="68"/>
      <c r="T19" s="68"/>
      <c r="U19" s="69" t="str">
        <f>IF(ISBLANK(A19)," ",VLOOKUP(A19,データ!$A$3:$D$384,4,FALSE))</f>
        <v xml:space="preserve"> </v>
      </c>
      <c r="V19" s="69"/>
      <c r="W19" s="70"/>
    </row>
    <row r="20" spans="2:23" ht="20.149999999999999" customHeight="1" x14ac:dyDescent="0.25">
      <c r="B20" s="54"/>
      <c r="C20" s="55"/>
      <c r="D20" s="55"/>
      <c r="E20" s="55"/>
      <c r="F20" s="55"/>
      <c r="G20" s="55"/>
      <c r="H20" s="55"/>
      <c r="I20" s="55"/>
      <c r="J20" s="55"/>
      <c r="K20" s="56"/>
      <c r="L20" s="64" t="str">
        <f>IF(ISBLANK(A20)," ",VLOOKUP(A20,データ!$A$3:$D$384,3,FALSE))</f>
        <v xml:space="preserve"> </v>
      </c>
      <c r="M20" s="65"/>
      <c r="N20" s="65"/>
      <c r="O20" s="65"/>
      <c r="P20" s="66"/>
      <c r="Q20" s="67"/>
      <c r="R20" s="68"/>
      <c r="S20" s="68"/>
      <c r="T20" s="68"/>
      <c r="U20" s="69" t="str">
        <f>IF(ISBLANK(A20)," ",VLOOKUP(A20,データ!$A$3:$D$384,4,FALSE))</f>
        <v xml:space="preserve"> </v>
      </c>
      <c r="V20" s="69"/>
      <c r="W20" s="70"/>
    </row>
    <row r="21" spans="2:23" ht="20.149999999999999" customHeight="1" x14ac:dyDescent="0.25">
      <c r="B21" s="54"/>
      <c r="C21" s="55"/>
      <c r="D21" s="55"/>
      <c r="E21" s="55"/>
      <c r="F21" s="55"/>
      <c r="G21" s="55"/>
      <c r="H21" s="55"/>
      <c r="I21" s="55"/>
      <c r="J21" s="55"/>
      <c r="K21" s="56"/>
      <c r="L21" s="64" t="str">
        <f>IF(ISBLANK(A21)," ",VLOOKUP(A21,データ!$A$3:$D$384,3,FALSE))</f>
        <v xml:space="preserve"> </v>
      </c>
      <c r="M21" s="65"/>
      <c r="N21" s="65"/>
      <c r="O21" s="65"/>
      <c r="P21" s="66"/>
      <c r="Q21" s="67"/>
      <c r="R21" s="68"/>
      <c r="S21" s="68"/>
      <c r="T21" s="68"/>
      <c r="U21" s="69" t="str">
        <f>IF(ISBLANK(A21)," ",VLOOKUP(A21,データ!$A$3:$D$384,4,FALSE))</f>
        <v xml:space="preserve"> </v>
      </c>
      <c r="V21" s="69"/>
      <c r="W21" s="70"/>
    </row>
    <row r="22" spans="2:23" ht="20.149999999999999" customHeight="1" x14ac:dyDescent="0.25">
      <c r="B22" s="54"/>
      <c r="C22" s="55"/>
      <c r="D22" s="55"/>
      <c r="E22" s="55"/>
      <c r="F22" s="55"/>
      <c r="G22" s="55"/>
      <c r="H22" s="55"/>
      <c r="I22" s="55"/>
      <c r="J22" s="55"/>
      <c r="K22" s="56"/>
      <c r="L22" s="64" t="str">
        <f>IF(ISBLANK(A22)," ",VLOOKUP(A22,データ!$A$3:$D$384,3,FALSE))</f>
        <v xml:space="preserve"> </v>
      </c>
      <c r="M22" s="65"/>
      <c r="N22" s="65"/>
      <c r="O22" s="65"/>
      <c r="P22" s="66"/>
      <c r="Q22" s="67"/>
      <c r="R22" s="68"/>
      <c r="S22" s="68"/>
      <c r="T22" s="68"/>
      <c r="U22" s="69" t="str">
        <f>IF(ISBLANK(A22)," ",VLOOKUP(A22,データ!$A$3:$D$384,4,FALSE))</f>
        <v xml:space="preserve"> </v>
      </c>
      <c r="V22" s="69"/>
      <c r="W22" s="70"/>
    </row>
    <row r="23" spans="2:23" ht="20.149999999999999" customHeight="1" x14ac:dyDescent="0.25">
      <c r="B23" s="54"/>
      <c r="C23" s="55"/>
      <c r="D23" s="55"/>
      <c r="E23" s="55"/>
      <c r="F23" s="55"/>
      <c r="G23" s="55"/>
      <c r="H23" s="55"/>
      <c r="I23" s="55"/>
      <c r="J23" s="55"/>
      <c r="K23" s="56"/>
      <c r="L23" s="64" t="str">
        <f>IF(ISBLANK(A23)," ",VLOOKUP(A23,データ!$A$3:$D$384,3,FALSE))</f>
        <v xml:space="preserve"> </v>
      </c>
      <c r="M23" s="65"/>
      <c r="N23" s="65"/>
      <c r="O23" s="65"/>
      <c r="P23" s="66"/>
      <c r="Q23" s="67"/>
      <c r="R23" s="68"/>
      <c r="S23" s="68"/>
      <c r="T23" s="68"/>
      <c r="U23" s="69" t="str">
        <f>IF(ISBLANK(A23)," ",VLOOKUP(A23,データ!$A$3:$D$384,4,FALSE))</f>
        <v xml:space="preserve"> </v>
      </c>
      <c r="V23" s="69"/>
      <c r="W23" s="70"/>
    </row>
    <row r="24" spans="2:23" ht="20.149999999999999" customHeight="1" x14ac:dyDescent="0.25">
      <c r="B24" s="54"/>
      <c r="C24" s="55"/>
      <c r="D24" s="55"/>
      <c r="E24" s="55"/>
      <c r="F24" s="55"/>
      <c r="G24" s="55"/>
      <c r="H24" s="55"/>
      <c r="I24" s="55"/>
      <c r="J24" s="55"/>
      <c r="K24" s="56"/>
      <c r="L24" s="64" t="str">
        <f>IF(ISBLANK(A24)," ",VLOOKUP(A24,データ!$A$3:$D$384,3,FALSE))</f>
        <v xml:space="preserve"> </v>
      </c>
      <c r="M24" s="65"/>
      <c r="N24" s="65"/>
      <c r="O24" s="65"/>
      <c r="P24" s="66"/>
      <c r="Q24" s="67"/>
      <c r="R24" s="68"/>
      <c r="S24" s="68"/>
      <c r="T24" s="68"/>
      <c r="U24" s="69" t="str">
        <f>IF(ISBLANK(A24)," ",VLOOKUP(A24,データ!$A$3:$D$384,4,FALSE))</f>
        <v xml:space="preserve"> </v>
      </c>
      <c r="V24" s="69"/>
      <c r="W24" s="70"/>
    </row>
    <row r="25" spans="2:23" ht="20.149999999999999" customHeight="1" x14ac:dyDescent="0.25">
      <c r="B25" s="54"/>
      <c r="C25" s="55"/>
      <c r="D25" s="55"/>
      <c r="E25" s="55"/>
      <c r="F25" s="55"/>
      <c r="G25" s="55"/>
      <c r="H25" s="55"/>
      <c r="I25" s="55"/>
      <c r="J25" s="55"/>
      <c r="K25" s="56"/>
      <c r="L25" s="64" t="str">
        <f>IF(ISBLANK(A25)," ",VLOOKUP(A25,データ!$A$3:$D$384,3,FALSE))</f>
        <v xml:space="preserve"> </v>
      </c>
      <c r="M25" s="65"/>
      <c r="N25" s="65"/>
      <c r="O25" s="65"/>
      <c r="P25" s="66"/>
      <c r="Q25" s="67"/>
      <c r="R25" s="68"/>
      <c r="S25" s="68"/>
      <c r="T25" s="68"/>
      <c r="U25" s="69" t="str">
        <f>IF(ISBLANK(A25)," ",VLOOKUP(A25,データ!$A$3:$D$384,4,FALSE))</f>
        <v xml:space="preserve"> </v>
      </c>
      <c r="V25" s="69"/>
      <c r="W25" s="70"/>
    </row>
    <row r="26" spans="2:23" ht="20.149999999999999" customHeight="1" x14ac:dyDescent="0.25">
      <c r="B26" s="54"/>
      <c r="C26" s="55"/>
      <c r="D26" s="55"/>
      <c r="E26" s="55"/>
      <c r="F26" s="55"/>
      <c r="G26" s="55"/>
      <c r="H26" s="55"/>
      <c r="I26" s="55"/>
      <c r="J26" s="55"/>
      <c r="K26" s="56"/>
      <c r="L26" s="64" t="str">
        <f>IF(ISBLANK(A26)," ",VLOOKUP(A26,データ!$A$3:$D$384,3,FALSE))</f>
        <v xml:space="preserve"> </v>
      </c>
      <c r="M26" s="65"/>
      <c r="N26" s="65"/>
      <c r="O26" s="65"/>
      <c r="P26" s="66"/>
      <c r="Q26" s="67"/>
      <c r="R26" s="68"/>
      <c r="S26" s="68"/>
      <c r="T26" s="68"/>
      <c r="U26" s="69" t="str">
        <f>IF(ISBLANK(A26)," ",VLOOKUP(A26,データ!$A$3:$D$384,4,FALSE))</f>
        <v xml:space="preserve"> </v>
      </c>
      <c r="V26" s="69"/>
      <c r="W26" s="70"/>
    </row>
    <row r="27" spans="2:23" ht="20.149999999999999" customHeight="1" x14ac:dyDescent="0.25">
      <c r="B27" s="54"/>
      <c r="C27" s="55"/>
      <c r="D27" s="55"/>
      <c r="E27" s="55"/>
      <c r="F27" s="55"/>
      <c r="G27" s="55"/>
      <c r="H27" s="55"/>
      <c r="I27" s="55"/>
      <c r="J27" s="55"/>
      <c r="K27" s="56"/>
      <c r="L27" s="64" t="str">
        <f>IF(ISBLANK(A27)," ",VLOOKUP(A27,データ!$A$3:$D$384,3,FALSE))</f>
        <v xml:space="preserve"> </v>
      </c>
      <c r="M27" s="65"/>
      <c r="N27" s="65"/>
      <c r="O27" s="65"/>
      <c r="P27" s="66"/>
      <c r="Q27" s="67"/>
      <c r="R27" s="68"/>
      <c r="S27" s="68"/>
      <c r="T27" s="68"/>
      <c r="U27" s="69" t="str">
        <f>IF(ISBLANK(A27)," ",VLOOKUP(A27,データ!$A$3:$D$384,4,FALSE))</f>
        <v xml:space="preserve"> </v>
      </c>
      <c r="V27" s="69"/>
      <c r="W27" s="70"/>
    </row>
    <row r="28" spans="2:23" ht="20.149999999999999" customHeight="1" x14ac:dyDescent="0.25">
      <c r="B28" s="54"/>
      <c r="C28" s="55"/>
      <c r="D28" s="55"/>
      <c r="E28" s="55"/>
      <c r="F28" s="55"/>
      <c r="G28" s="55"/>
      <c r="H28" s="55"/>
      <c r="I28" s="55"/>
      <c r="J28" s="55"/>
      <c r="K28" s="56"/>
      <c r="L28" s="64" t="str">
        <f>IF(ISBLANK(A28)," ",VLOOKUP(A28,データ!$A$3:$D$384,3,FALSE))</f>
        <v xml:space="preserve"> </v>
      </c>
      <c r="M28" s="65"/>
      <c r="N28" s="65"/>
      <c r="O28" s="65"/>
      <c r="P28" s="66"/>
      <c r="Q28" s="67"/>
      <c r="R28" s="68"/>
      <c r="S28" s="68"/>
      <c r="T28" s="68"/>
      <c r="U28" s="69" t="str">
        <f>IF(ISBLANK(A28)," ",VLOOKUP(A28,データ!$A$3:$D$384,4,FALSE))</f>
        <v xml:space="preserve"> </v>
      </c>
      <c r="V28" s="69"/>
      <c r="W28" s="70"/>
    </row>
    <row r="29" spans="2:23" ht="20.149999999999999" customHeight="1" x14ac:dyDescent="0.25">
      <c r="B29" s="54"/>
      <c r="C29" s="55"/>
      <c r="D29" s="55"/>
      <c r="E29" s="55"/>
      <c r="F29" s="55"/>
      <c r="G29" s="55"/>
      <c r="H29" s="55"/>
      <c r="I29" s="55"/>
      <c r="J29" s="55"/>
      <c r="K29" s="56"/>
      <c r="L29" s="64" t="str">
        <f>IF(ISBLANK(A29)," ",VLOOKUP(A29,データ!$A$3:$D$384,3,FALSE))</f>
        <v xml:space="preserve"> </v>
      </c>
      <c r="M29" s="65"/>
      <c r="N29" s="65"/>
      <c r="O29" s="65"/>
      <c r="P29" s="66"/>
      <c r="Q29" s="67"/>
      <c r="R29" s="68"/>
      <c r="S29" s="68"/>
      <c r="T29" s="68"/>
      <c r="U29" s="69" t="str">
        <f>IF(ISBLANK(A29)," ",VLOOKUP(A29,データ!$A$3:$D$384,4,FALSE))</f>
        <v xml:space="preserve"> </v>
      </c>
      <c r="V29" s="69"/>
      <c r="W29" s="70"/>
    </row>
    <row r="30" spans="2:23" ht="20.149999999999999" customHeight="1" x14ac:dyDescent="0.25">
      <c r="B30" s="54"/>
      <c r="C30" s="55"/>
      <c r="D30" s="55"/>
      <c r="E30" s="55"/>
      <c r="F30" s="55"/>
      <c r="G30" s="55"/>
      <c r="H30" s="55"/>
      <c r="I30" s="55"/>
      <c r="J30" s="55"/>
      <c r="K30" s="56"/>
      <c r="L30" s="64" t="str">
        <f>IF(ISBLANK(A30)," ",VLOOKUP(A30,データ!$A$3:$D$384,3,FALSE))</f>
        <v xml:space="preserve"> </v>
      </c>
      <c r="M30" s="65"/>
      <c r="N30" s="65"/>
      <c r="O30" s="65"/>
      <c r="P30" s="66"/>
      <c r="Q30" s="67"/>
      <c r="R30" s="68"/>
      <c r="S30" s="68"/>
      <c r="T30" s="68"/>
      <c r="U30" s="69" t="str">
        <f>IF(ISBLANK(A30)," ",VLOOKUP(A30,データ!$A$3:$D$384,4,FALSE))</f>
        <v xml:space="preserve"> </v>
      </c>
      <c r="V30" s="69"/>
      <c r="W30" s="70"/>
    </row>
    <row r="31" spans="2:23" ht="20.149999999999999" customHeight="1" x14ac:dyDescent="0.25">
      <c r="B31" s="54" t="str">
        <f>IF(ISBLANK(A31)," ",VLOOKUP(A31,データ!$A$3:$D$384,2,FALSE))</f>
        <v xml:space="preserve"> </v>
      </c>
      <c r="C31" s="55"/>
      <c r="D31" s="55"/>
      <c r="E31" s="55"/>
      <c r="F31" s="55"/>
      <c r="G31" s="55"/>
      <c r="H31" s="55"/>
      <c r="I31" s="55"/>
      <c r="J31" s="55"/>
      <c r="K31" s="56"/>
      <c r="L31" s="64" t="str">
        <f>IF(ISBLANK(A31)," ",VLOOKUP(A31,データ!$A$3:$D$384,3,FALSE))</f>
        <v xml:space="preserve"> </v>
      </c>
      <c r="M31" s="65"/>
      <c r="N31" s="65"/>
      <c r="O31" s="65"/>
      <c r="P31" s="66"/>
      <c r="Q31" s="67"/>
      <c r="R31" s="68"/>
      <c r="S31" s="68"/>
      <c r="T31" s="68"/>
      <c r="U31" s="69" t="str">
        <f>IF(ISBLANK(A31)," ",VLOOKUP(A31,データ!$A$3:$D$384,4,FALSE))</f>
        <v xml:space="preserve"> </v>
      </c>
      <c r="V31" s="69"/>
      <c r="W31" s="70"/>
    </row>
    <row r="32" spans="2:23" ht="20.149999999999999" customHeight="1" x14ac:dyDescent="0.25">
      <c r="B32" s="54" t="str">
        <f>IF(ISBLANK(A32)," ",VLOOKUP(A32,データ!$A$3:$D$384,2,FALSE))</f>
        <v xml:space="preserve"> </v>
      </c>
      <c r="C32" s="55"/>
      <c r="D32" s="55"/>
      <c r="E32" s="55"/>
      <c r="F32" s="55"/>
      <c r="G32" s="55"/>
      <c r="H32" s="55"/>
      <c r="I32" s="55"/>
      <c r="J32" s="55"/>
      <c r="K32" s="56"/>
      <c r="L32" s="64" t="str">
        <f>IF(ISBLANK(A32)," ",VLOOKUP(A32,データ!$A$3:$D$384,3,FALSE))</f>
        <v xml:space="preserve"> </v>
      </c>
      <c r="M32" s="65"/>
      <c r="N32" s="65"/>
      <c r="O32" s="65"/>
      <c r="P32" s="66"/>
      <c r="Q32" s="67"/>
      <c r="R32" s="68"/>
      <c r="S32" s="68"/>
      <c r="T32" s="68"/>
      <c r="U32" s="69" t="str">
        <f>IF(ISBLANK(A32)," ",VLOOKUP(A32,データ!$A$3:$D$384,4,FALSE))</f>
        <v xml:space="preserve"> </v>
      </c>
      <c r="V32" s="69"/>
      <c r="W32" s="70"/>
    </row>
    <row r="33" spans="2:23" ht="20.149999999999999" customHeight="1" x14ac:dyDescent="0.25">
      <c r="B33" s="54" t="str">
        <f>IF(ISBLANK(A33)," ",VLOOKUP(A33,データ!$A$3:$D$384,2,FALSE))</f>
        <v xml:space="preserve"> </v>
      </c>
      <c r="C33" s="55"/>
      <c r="D33" s="55"/>
      <c r="E33" s="55"/>
      <c r="F33" s="55"/>
      <c r="G33" s="55"/>
      <c r="H33" s="55"/>
      <c r="I33" s="55"/>
      <c r="J33" s="55"/>
      <c r="K33" s="56"/>
      <c r="L33" s="64" t="str">
        <f>IF(ISBLANK(A33)," ",VLOOKUP(A33,データ!$A$3:$D$384,3,FALSE))</f>
        <v xml:space="preserve"> </v>
      </c>
      <c r="M33" s="65"/>
      <c r="N33" s="65"/>
      <c r="O33" s="65"/>
      <c r="P33" s="66"/>
      <c r="Q33" s="67"/>
      <c r="R33" s="68"/>
      <c r="S33" s="68"/>
      <c r="T33" s="68"/>
      <c r="U33" s="69" t="str">
        <f>IF(ISBLANK(A33)," ",VLOOKUP(A33,データ!$A$3:$D$384,4,FALSE))</f>
        <v xml:space="preserve"> </v>
      </c>
      <c r="V33" s="69"/>
      <c r="W33" s="70"/>
    </row>
    <row r="34" spans="2:23" ht="20.149999999999999" customHeight="1" x14ac:dyDescent="0.25">
      <c r="B34" s="54" t="str">
        <f>IF(ISBLANK(A34)," ",VLOOKUP(A34,データ!$A$3:$D$384,2,FALSE))</f>
        <v xml:space="preserve"> </v>
      </c>
      <c r="C34" s="55"/>
      <c r="D34" s="55"/>
      <c r="E34" s="55"/>
      <c r="F34" s="55"/>
      <c r="G34" s="55"/>
      <c r="H34" s="55"/>
      <c r="I34" s="55"/>
      <c r="J34" s="55"/>
      <c r="K34" s="56"/>
      <c r="L34" s="64" t="str">
        <f>IF(ISBLANK(A34)," ",VLOOKUP(A34,データ!$A$3:$D$384,3,FALSE))</f>
        <v xml:space="preserve"> </v>
      </c>
      <c r="M34" s="65"/>
      <c r="N34" s="65"/>
      <c r="O34" s="65"/>
      <c r="P34" s="66"/>
      <c r="Q34" s="67"/>
      <c r="R34" s="68"/>
      <c r="S34" s="68"/>
      <c r="T34" s="68"/>
      <c r="U34" s="69" t="str">
        <f>IF(ISBLANK(A34)," ",VLOOKUP(A34,データ!$A$3:$D$384,4,FALSE))</f>
        <v xml:space="preserve"> </v>
      </c>
      <c r="V34" s="69"/>
      <c r="W34" s="70"/>
    </row>
    <row r="35" spans="2:23" ht="20.149999999999999" customHeight="1" x14ac:dyDescent="0.25">
      <c r="B35" s="54" t="str">
        <f>IF(ISBLANK(A35)," ",VLOOKUP(A35,データ!$A$3:$D$384,2,FALSE))</f>
        <v xml:space="preserve"> </v>
      </c>
      <c r="C35" s="55"/>
      <c r="D35" s="55"/>
      <c r="E35" s="55"/>
      <c r="F35" s="55"/>
      <c r="G35" s="55"/>
      <c r="H35" s="55"/>
      <c r="I35" s="55"/>
      <c r="J35" s="55"/>
      <c r="K35" s="56"/>
      <c r="L35" s="64" t="str">
        <f>IF(ISBLANK(A35)," ",VLOOKUP(A35,データ!$A$3:$D$384,3,FALSE))</f>
        <v xml:space="preserve"> </v>
      </c>
      <c r="M35" s="65"/>
      <c r="N35" s="65"/>
      <c r="O35" s="65"/>
      <c r="P35" s="66"/>
      <c r="Q35" s="67"/>
      <c r="R35" s="68"/>
      <c r="S35" s="68"/>
      <c r="T35" s="68"/>
      <c r="U35" s="69" t="str">
        <f>IF(ISBLANK(A35)," ",VLOOKUP(A35,データ!$A$3:$D$384,4,FALSE))</f>
        <v xml:space="preserve"> </v>
      </c>
      <c r="V35" s="69"/>
      <c r="W35" s="70"/>
    </row>
    <row r="36" spans="2:23" ht="20.149999999999999" customHeight="1" x14ac:dyDescent="0.25">
      <c r="B36" s="54" t="str">
        <f>IF(ISBLANK(A36)," ",VLOOKUP(A36,データ!$A$3:$D$384,2,FALSE))</f>
        <v xml:space="preserve"> </v>
      </c>
      <c r="C36" s="55"/>
      <c r="D36" s="55"/>
      <c r="E36" s="55"/>
      <c r="F36" s="55"/>
      <c r="G36" s="55"/>
      <c r="H36" s="55"/>
      <c r="I36" s="55"/>
      <c r="J36" s="55"/>
      <c r="K36" s="56"/>
      <c r="L36" s="64" t="str">
        <f>IF(ISBLANK(A36)," ",VLOOKUP(A36,データ!$A$3:$D$384,3,FALSE))</f>
        <v xml:space="preserve"> </v>
      </c>
      <c r="M36" s="65"/>
      <c r="N36" s="65"/>
      <c r="O36" s="65"/>
      <c r="P36" s="66"/>
      <c r="Q36" s="67"/>
      <c r="R36" s="68"/>
      <c r="S36" s="68"/>
      <c r="T36" s="68"/>
      <c r="U36" s="69" t="str">
        <f>IF(ISBLANK(A36)," ",VLOOKUP(A36,データ!$A$3:$D$384,4,FALSE))</f>
        <v xml:space="preserve"> </v>
      </c>
      <c r="V36" s="69"/>
      <c r="W36" s="70"/>
    </row>
    <row r="37" spans="2:23" ht="20.149999999999999" customHeight="1" x14ac:dyDescent="0.25">
      <c r="B37" s="54" t="str">
        <f>IF(ISBLANK(A37)," ",VLOOKUP(A37,データ!$A$3:$D$384,2,FALSE))</f>
        <v xml:space="preserve"> </v>
      </c>
      <c r="C37" s="55"/>
      <c r="D37" s="55"/>
      <c r="E37" s="55"/>
      <c r="F37" s="55"/>
      <c r="G37" s="55"/>
      <c r="H37" s="55"/>
      <c r="I37" s="55"/>
      <c r="J37" s="55"/>
      <c r="K37" s="56"/>
      <c r="L37" s="64" t="str">
        <f>IF(ISBLANK(A37)," ",VLOOKUP(A37,データ!$A$3:$D$384,3,FALSE))</f>
        <v xml:space="preserve"> </v>
      </c>
      <c r="M37" s="65"/>
      <c r="N37" s="65"/>
      <c r="O37" s="65"/>
      <c r="P37" s="66"/>
      <c r="Q37" s="67"/>
      <c r="R37" s="68"/>
      <c r="S37" s="68"/>
      <c r="T37" s="68"/>
      <c r="U37" s="69" t="str">
        <f>IF(ISBLANK(A37)," ",VLOOKUP(A37,データ!$A$3:$D$384,4,FALSE))</f>
        <v xml:space="preserve"> </v>
      </c>
      <c r="V37" s="69"/>
      <c r="W37" s="70"/>
    </row>
    <row r="38" spans="2:23" ht="20.149999999999999" customHeight="1" x14ac:dyDescent="0.25">
      <c r="B38" s="54" t="str">
        <f>IF(ISBLANK(A38)," ",VLOOKUP(A38,データ!$A$3:$D$384,2,FALSE))</f>
        <v xml:space="preserve"> </v>
      </c>
      <c r="C38" s="55"/>
      <c r="D38" s="55"/>
      <c r="E38" s="55"/>
      <c r="F38" s="55"/>
      <c r="G38" s="55"/>
      <c r="H38" s="55"/>
      <c r="I38" s="55"/>
      <c r="J38" s="55"/>
      <c r="K38" s="56"/>
      <c r="L38" s="64" t="str">
        <f>IF(ISBLANK(A38)," ",VLOOKUP(A38,データ!$A$3:$D$384,3,FALSE))</f>
        <v xml:space="preserve"> </v>
      </c>
      <c r="M38" s="65"/>
      <c r="N38" s="65"/>
      <c r="O38" s="65"/>
      <c r="P38" s="66"/>
      <c r="Q38" s="67"/>
      <c r="R38" s="68"/>
      <c r="S38" s="68"/>
      <c r="T38" s="68"/>
      <c r="U38" s="69" t="str">
        <f>IF(ISBLANK(A38)," ",VLOOKUP(A38,データ!$A$3:$D$384,4,FALSE))</f>
        <v xml:space="preserve"> </v>
      </c>
      <c r="V38" s="69"/>
      <c r="W38" s="70"/>
    </row>
    <row r="39" spans="2:23" ht="20.149999999999999" customHeight="1" thickBot="1" x14ac:dyDescent="0.3">
      <c r="B39" s="79" t="str">
        <f>IF(ISBLANK(A39)," ",VLOOKUP(A39,データ!$A$3:$D$384,2,FALSE))</f>
        <v xml:space="preserve"> </v>
      </c>
      <c r="C39" s="80"/>
      <c r="D39" s="80"/>
      <c r="E39" s="80"/>
      <c r="F39" s="80"/>
      <c r="G39" s="80"/>
      <c r="H39" s="80"/>
      <c r="I39" s="80"/>
      <c r="J39" s="80"/>
      <c r="K39" s="81"/>
      <c r="L39" s="76" t="str">
        <f>IF(ISBLANK(A39)," ",VLOOKUP(A39,データ!$A$3:$D$384,3,FALSE))</f>
        <v xml:space="preserve"> </v>
      </c>
      <c r="M39" s="77"/>
      <c r="N39" s="77"/>
      <c r="O39" s="77"/>
      <c r="P39" s="78"/>
      <c r="Q39" s="71"/>
      <c r="R39" s="72"/>
      <c r="S39" s="72"/>
      <c r="T39" s="72"/>
      <c r="U39" s="73" t="str">
        <f>IF(ISBLANK(A39)," ",VLOOKUP(A39,データ!$A$3:$D$384,4,FALSE))</f>
        <v xml:space="preserve"> </v>
      </c>
      <c r="V39" s="73"/>
      <c r="W39" s="74"/>
    </row>
    <row r="40" spans="2:23" ht="23.15" customHeight="1" x14ac:dyDescent="0.2">
      <c r="B40" s="75" t="s">
        <v>499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</row>
  </sheetData>
  <mergeCells count="119">
    <mergeCell ref="Q39:T39"/>
    <mergeCell ref="U39:W39"/>
    <mergeCell ref="B40:W40"/>
    <mergeCell ref="U36:W36"/>
    <mergeCell ref="B37:K37"/>
    <mergeCell ref="L37:P37"/>
    <mergeCell ref="Q37:T37"/>
    <mergeCell ref="U37:W37"/>
    <mergeCell ref="B38:K38"/>
    <mergeCell ref="L38:P38"/>
    <mergeCell ref="Q38:T38"/>
    <mergeCell ref="U38:W38"/>
    <mergeCell ref="L36:P36"/>
    <mergeCell ref="Q36:T36"/>
    <mergeCell ref="L39:P39"/>
    <mergeCell ref="B36:K36"/>
    <mergeCell ref="B39:K39"/>
    <mergeCell ref="U33:W33"/>
    <mergeCell ref="B34:K34"/>
    <mergeCell ref="L34:P34"/>
    <mergeCell ref="Q34:T34"/>
    <mergeCell ref="U34:W34"/>
    <mergeCell ref="B35:K35"/>
    <mergeCell ref="L35:P35"/>
    <mergeCell ref="Q35:T35"/>
    <mergeCell ref="U35:W35"/>
    <mergeCell ref="L33:P33"/>
    <mergeCell ref="Q33:T33"/>
    <mergeCell ref="B33:K33"/>
    <mergeCell ref="U30:W30"/>
    <mergeCell ref="B31:K31"/>
    <mergeCell ref="L31:P31"/>
    <mergeCell ref="Q31:T31"/>
    <mergeCell ref="U31:W31"/>
    <mergeCell ref="B32:K32"/>
    <mergeCell ref="L32:P32"/>
    <mergeCell ref="Q32:T32"/>
    <mergeCell ref="U32:W32"/>
    <mergeCell ref="L30:P30"/>
    <mergeCell ref="Q30:T30"/>
    <mergeCell ref="B30:K30"/>
    <mergeCell ref="U27:W27"/>
    <mergeCell ref="B28:K28"/>
    <mergeCell ref="L28:P28"/>
    <mergeCell ref="Q28:T28"/>
    <mergeCell ref="U28:W28"/>
    <mergeCell ref="B29:K29"/>
    <mergeCell ref="L29:P29"/>
    <mergeCell ref="Q29:T29"/>
    <mergeCell ref="U29:W29"/>
    <mergeCell ref="L27:P27"/>
    <mergeCell ref="Q27:T27"/>
    <mergeCell ref="B27:K27"/>
    <mergeCell ref="U24:W24"/>
    <mergeCell ref="B25:K25"/>
    <mergeCell ref="L25:P25"/>
    <mergeCell ref="Q25:T25"/>
    <mergeCell ref="U25:W25"/>
    <mergeCell ref="B26:K26"/>
    <mergeCell ref="L26:P26"/>
    <mergeCell ref="Q26:T26"/>
    <mergeCell ref="U26:W26"/>
    <mergeCell ref="L24:P24"/>
    <mergeCell ref="Q24:T24"/>
    <mergeCell ref="B24:K24"/>
    <mergeCell ref="U21:W21"/>
    <mergeCell ref="B22:K22"/>
    <mergeCell ref="L22:P22"/>
    <mergeCell ref="Q22:T22"/>
    <mergeCell ref="U22:W22"/>
    <mergeCell ref="B23:K23"/>
    <mergeCell ref="L23:P23"/>
    <mergeCell ref="Q23:T23"/>
    <mergeCell ref="U23:W23"/>
    <mergeCell ref="L21:P21"/>
    <mergeCell ref="Q21:T21"/>
    <mergeCell ref="B21:K21"/>
    <mergeCell ref="B18:K18"/>
    <mergeCell ref="L18:P18"/>
    <mergeCell ref="Q18:T18"/>
    <mergeCell ref="U18:W18"/>
    <mergeCell ref="B19:K19"/>
    <mergeCell ref="L19:P19"/>
    <mergeCell ref="Q19:T19"/>
    <mergeCell ref="U19:W19"/>
    <mergeCell ref="B20:K20"/>
    <mergeCell ref="L20:P20"/>
    <mergeCell ref="Q20:T20"/>
    <mergeCell ref="U20:W20"/>
    <mergeCell ref="B15:K15"/>
    <mergeCell ref="L15:P15"/>
    <mergeCell ref="Q15:W15"/>
    <mergeCell ref="B16:K16"/>
    <mergeCell ref="L16:P16"/>
    <mergeCell ref="Q16:T16"/>
    <mergeCell ref="U16:W16"/>
    <mergeCell ref="B17:K17"/>
    <mergeCell ref="L17:P17"/>
    <mergeCell ref="Q17:T17"/>
    <mergeCell ref="U17:W17"/>
    <mergeCell ref="F10:W10"/>
    <mergeCell ref="B11:E11"/>
    <mergeCell ref="G11:W11"/>
    <mergeCell ref="B12:E12"/>
    <mergeCell ref="G12:W12"/>
    <mergeCell ref="B13:E13"/>
    <mergeCell ref="G13:W13"/>
    <mergeCell ref="B14:E14"/>
    <mergeCell ref="G14:W14"/>
    <mergeCell ref="B2:W2"/>
    <mergeCell ref="N3:P3"/>
    <mergeCell ref="Q3:R3"/>
    <mergeCell ref="T3:U3"/>
    <mergeCell ref="B4:I4"/>
    <mergeCell ref="B5:I5"/>
    <mergeCell ref="M6:W6"/>
    <mergeCell ref="M7:W7"/>
    <mergeCell ref="N8:O8"/>
    <mergeCell ref="P8:W8"/>
  </mergeCells>
  <phoneticPr fontId="2"/>
  <printOptions horizontalCentered="1"/>
  <pageMargins left="0.59055118110236215" right="0.59055118110236215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B27" sqref="B27:K27"/>
    </sheetView>
  </sheetViews>
  <sheetFormatPr defaultRowHeight="13" x14ac:dyDescent="0.2"/>
  <cols>
    <col min="1" max="1" width="6.36328125" style="5" customWidth="1"/>
    <col min="2" max="2" width="10.6328125" style="1" customWidth="1"/>
    <col min="3" max="3" width="4" style="1" customWidth="1"/>
    <col min="4" max="4" width="4.36328125" style="1" customWidth="1"/>
    <col min="5" max="5" width="4.6328125" style="1" customWidth="1"/>
    <col min="6" max="7" width="2.26953125" style="1" customWidth="1"/>
    <col min="8" max="9" width="6" style="1" customWidth="1"/>
    <col min="10" max="10" width="4.08984375" style="1" customWidth="1"/>
    <col min="11" max="11" width="6.08984375" style="1" customWidth="1"/>
    <col min="12" max="14" width="4.6328125" style="1" customWidth="1"/>
    <col min="15" max="16" width="3.26953125" style="1" customWidth="1"/>
    <col min="17" max="18" width="2.6328125" style="1" customWidth="1"/>
    <col min="19" max="19" width="3.26953125" style="1" customWidth="1"/>
    <col min="20" max="21" width="2.6328125" style="1" customWidth="1"/>
    <col min="22" max="23" width="3.26953125" style="1" customWidth="1"/>
  </cols>
  <sheetData>
    <row r="1" spans="2:23" s="6" customFormat="1" ht="17.149999999999999" customHeight="1" x14ac:dyDescent="0.2">
      <c r="B1" s="7" t="s">
        <v>279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2:23" s="6" customFormat="1" ht="28.5" customHeight="1" x14ac:dyDescent="0.2">
      <c r="B2" s="34" t="s">
        <v>273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2:23" s="6" customFormat="1" ht="29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5" t="s">
        <v>498</v>
      </c>
      <c r="O3" s="35"/>
      <c r="P3" s="35"/>
      <c r="Q3" s="35"/>
      <c r="R3" s="35"/>
      <c r="S3" s="30" t="s">
        <v>267</v>
      </c>
      <c r="T3" s="35"/>
      <c r="U3" s="35"/>
      <c r="V3" s="31" t="s">
        <v>268</v>
      </c>
      <c r="W3" s="31"/>
    </row>
    <row r="4" spans="2:23" s="6" customFormat="1" ht="16.5" customHeight="1" x14ac:dyDescent="0.2">
      <c r="B4" s="36"/>
      <c r="C4" s="36"/>
      <c r="D4" s="36"/>
      <c r="E4" s="36"/>
      <c r="F4" s="36"/>
      <c r="G4" s="36"/>
      <c r="H4" s="36"/>
      <c r="I4" s="36"/>
      <c r="J4" s="21"/>
      <c r="K4" s="21"/>
    </row>
    <row r="5" spans="2:23" s="6" customFormat="1" ht="16.5" customHeight="1" x14ac:dyDescent="0.2">
      <c r="B5" s="37"/>
      <c r="C5" s="37"/>
      <c r="D5" s="37"/>
      <c r="E5" s="37"/>
      <c r="F5" s="37"/>
      <c r="G5" s="37"/>
      <c r="H5" s="37"/>
      <c r="I5" s="37"/>
      <c r="J5" s="7" t="s">
        <v>264</v>
      </c>
      <c r="K5" s="24"/>
      <c r="L5" s="24"/>
      <c r="M5" s="24"/>
      <c r="N5" s="24"/>
      <c r="O5" s="24"/>
    </row>
    <row r="6" spans="2:23" s="6" customFormat="1" ht="22" customHeight="1" x14ac:dyDescent="0.2">
      <c r="M6" s="38" t="s">
        <v>269</v>
      </c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2:23" s="6" customFormat="1" ht="22" customHeight="1" x14ac:dyDescent="0.2">
      <c r="M7" s="39" t="s">
        <v>270</v>
      </c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2:23" s="6" customFormat="1" ht="22" customHeight="1" x14ac:dyDescent="0.2">
      <c r="N8" s="39" t="s">
        <v>271</v>
      </c>
      <c r="O8" s="39"/>
      <c r="P8" s="40" t="s">
        <v>272</v>
      </c>
      <c r="Q8" s="40"/>
      <c r="R8" s="40"/>
      <c r="S8" s="40"/>
      <c r="T8" s="40"/>
      <c r="U8" s="40"/>
      <c r="V8" s="40"/>
      <c r="W8" s="40"/>
    </row>
    <row r="9" spans="2:23" s="6" customFormat="1" ht="17.149999999999999" customHeight="1" thickBot="1" x14ac:dyDescent="0.25"/>
    <row r="10" spans="2:23" s="6" customFormat="1" ht="20.149999999999999" customHeight="1" x14ac:dyDescent="0.2">
      <c r="B10" s="26"/>
      <c r="C10" s="27"/>
      <c r="D10" s="27"/>
      <c r="E10" s="27"/>
      <c r="F10" s="41" t="s">
        <v>265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3"/>
    </row>
    <row r="11" spans="2:23" s="6" customFormat="1" ht="22" customHeight="1" x14ac:dyDescent="0.2">
      <c r="B11" s="44" t="s">
        <v>276</v>
      </c>
      <c r="C11" s="45"/>
      <c r="D11" s="45"/>
      <c r="E11" s="46"/>
      <c r="F11" s="20" t="s">
        <v>20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8"/>
    </row>
    <row r="12" spans="2:23" s="6" customFormat="1" ht="22" customHeight="1" x14ac:dyDescent="0.2">
      <c r="B12" s="44" t="s">
        <v>277</v>
      </c>
      <c r="C12" s="45"/>
      <c r="D12" s="45"/>
      <c r="E12" s="46"/>
      <c r="F12" s="25" t="s">
        <v>20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2:23" s="6" customFormat="1" ht="22" customHeight="1" x14ac:dyDescent="0.2">
      <c r="B13" s="44" t="s">
        <v>274</v>
      </c>
      <c r="C13" s="45"/>
      <c r="D13" s="45"/>
      <c r="E13" s="46"/>
      <c r="F13" s="25" t="s">
        <v>20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8"/>
    </row>
    <row r="14" spans="2:23" s="6" customFormat="1" ht="22" customHeight="1" x14ac:dyDescent="0.2">
      <c r="B14" s="44" t="s">
        <v>275</v>
      </c>
      <c r="C14" s="45"/>
      <c r="D14" s="45"/>
      <c r="E14" s="46"/>
      <c r="F14" s="25" t="s">
        <v>20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2:23" ht="25" customHeight="1" thickBot="1" x14ac:dyDescent="0.3">
      <c r="B15" s="49" t="s">
        <v>266</v>
      </c>
      <c r="C15" s="50"/>
      <c r="D15" s="50"/>
      <c r="E15" s="50"/>
      <c r="F15" s="50"/>
      <c r="G15" s="50"/>
      <c r="H15" s="50"/>
      <c r="I15" s="50"/>
      <c r="J15" s="50"/>
      <c r="K15" s="51"/>
      <c r="L15" s="52" t="s">
        <v>18</v>
      </c>
      <c r="M15" s="50"/>
      <c r="N15" s="50"/>
      <c r="O15" s="50"/>
      <c r="P15" s="51"/>
      <c r="Q15" s="52" t="s">
        <v>263</v>
      </c>
      <c r="R15" s="50"/>
      <c r="S15" s="50"/>
      <c r="T15" s="50"/>
      <c r="U15" s="50"/>
      <c r="V15" s="50"/>
      <c r="W15" s="53"/>
    </row>
    <row r="16" spans="2:23" ht="20.149999999999999" customHeight="1" thickTop="1" x14ac:dyDescent="0.25">
      <c r="B16" s="54" t="str">
        <f>IF(ISBLANK(A16)," ",VLOOKUP(A16,データ!$A$3:$D$384,2,FALSE))</f>
        <v xml:space="preserve"> </v>
      </c>
      <c r="C16" s="55"/>
      <c r="D16" s="55"/>
      <c r="E16" s="55"/>
      <c r="F16" s="55"/>
      <c r="G16" s="55"/>
      <c r="H16" s="55"/>
      <c r="I16" s="55"/>
      <c r="J16" s="55"/>
      <c r="K16" s="56"/>
      <c r="L16" s="57" t="str">
        <f>IF(ISBLANK(A16)," ",VLOOKUP(A16,データ!$A$3:$D$384,3,FALSE))</f>
        <v xml:space="preserve"> </v>
      </c>
      <c r="M16" s="58"/>
      <c r="N16" s="58"/>
      <c r="O16" s="58"/>
      <c r="P16" s="59"/>
      <c r="Q16" s="60"/>
      <c r="R16" s="61"/>
      <c r="S16" s="61"/>
      <c r="T16" s="61"/>
      <c r="U16" s="62" t="str">
        <f>IF(ISBLANK(A16)," ",VLOOKUP(A16,データ!$A$3:$D$384,4,FALSE))</f>
        <v xml:space="preserve"> </v>
      </c>
      <c r="V16" s="62"/>
      <c r="W16" s="63"/>
    </row>
    <row r="17" spans="2:23" ht="20.149999999999999" customHeight="1" x14ac:dyDescent="0.25">
      <c r="B17" s="54" t="str">
        <f>IF(ISBLANK(A17)," ",VLOOKUP(A17,データ!$A$3:$D$384,2,FALSE))</f>
        <v xml:space="preserve"> </v>
      </c>
      <c r="C17" s="55"/>
      <c r="D17" s="55"/>
      <c r="E17" s="55"/>
      <c r="F17" s="55"/>
      <c r="G17" s="55"/>
      <c r="H17" s="55"/>
      <c r="I17" s="55"/>
      <c r="J17" s="55"/>
      <c r="K17" s="56"/>
      <c r="L17" s="64" t="str">
        <f>IF(ISBLANK(A17)," ",VLOOKUP(A17,データ!$A$3:$D$384,3,FALSE))</f>
        <v xml:space="preserve"> </v>
      </c>
      <c r="M17" s="65"/>
      <c r="N17" s="65"/>
      <c r="O17" s="65"/>
      <c r="P17" s="66"/>
      <c r="Q17" s="67"/>
      <c r="R17" s="68"/>
      <c r="S17" s="68"/>
      <c r="T17" s="68"/>
      <c r="U17" s="69" t="str">
        <f>IF(ISBLANK(A17)," ",VLOOKUP(A17,データ!$A$3:$D$384,4,FALSE))</f>
        <v xml:space="preserve"> </v>
      </c>
      <c r="V17" s="69"/>
      <c r="W17" s="70"/>
    </row>
    <row r="18" spans="2:23" ht="20.149999999999999" customHeight="1" x14ac:dyDescent="0.25">
      <c r="B18" s="54" t="str">
        <f>IF(ISBLANK(A18)," ",VLOOKUP(A18,データ!$A$3:$D$384,2,FALSE))</f>
        <v xml:space="preserve"> </v>
      </c>
      <c r="C18" s="55"/>
      <c r="D18" s="55"/>
      <c r="E18" s="55"/>
      <c r="F18" s="55"/>
      <c r="G18" s="55"/>
      <c r="H18" s="55"/>
      <c r="I18" s="55"/>
      <c r="J18" s="55"/>
      <c r="K18" s="56"/>
      <c r="L18" s="64" t="str">
        <f>IF(ISBLANK(A18)," ",VLOOKUP(A18,データ!$A$3:$D$384,3,FALSE))</f>
        <v xml:space="preserve"> </v>
      </c>
      <c r="M18" s="65"/>
      <c r="N18" s="65"/>
      <c r="O18" s="65"/>
      <c r="P18" s="66"/>
      <c r="Q18" s="67"/>
      <c r="R18" s="68"/>
      <c r="S18" s="68"/>
      <c r="T18" s="68"/>
      <c r="U18" s="69" t="str">
        <f>IF(ISBLANK(A18)," ",VLOOKUP(A18,データ!$A$3:$D$384,4,FALSE))</f>
        <v xml:space="preserve"> </v>
      </c>
      <c r="V18" s="69"/>
      <c r="W18" s="70"/>
    </row>
    <row r="19" spans="2:23" ht="20.149999999999999" customHeight="1" x14ac:dyDescent="0.25">
      <c r="B19" s="54" t="str">
        <f>IF(ISBLANK(A19)," ",VLOOKUP(A19,データ!$A$3:$D$384,2,FALSE))</f>
        <v xml:space="preserve"> </v>
      </c>
      <c r="C19" s="55"/>
      <c r="D19" s="55"/>
      <c r="E19" s="55"/>
      <c r="F19" s="55"/>
      <c r="G19" s="55"/>
      <c r="H19" s="55"/>
      <c r="I19" s="55"/>
      <c r="J19" s="55"/>
      <c r="K19" s="56"/>
      <c r="L19" s="64" t="str">
        <f>IF(ISBLANK(A19)," ",VLOOKUP(A19,データ!$A$3:$D$384,3,FALSE))</f>
        <v xml:space="preserve"> </v>
      </c>
      <c r="M19" s="65"/>
      <c r="N19" s="65"/>
      <c r="O19" s="65"/>
      <c r="P19" s="66"/>
      <c r="Q19" s="67"/>
      <c r="R19" s="68"/>
      <c r="S19" s="68"/>
      <c r="T19" s="68"/>
      <c r="U19" s="69" t="str">
        <f>IF(ISBLANK(A19)," ",VLOOKUP(A19,データ!$A$3:$D$384,4,FALSE))</f>
        <v xml:space="preserve"> </v>
      </c>
      <c r="V19" s="69"/>
      <c r="W19" s="70"/>
    </row>
    <row r="20" spans="2:23" ht="20.149999999999999" customHeight="1" x14ac:dyDescent="0.25">
      <c r="B20" s="54" t="str">
        <f>IF(ISBLANK(A20)," ",VLOOKUP(A20,データ!$A$3:$D$384,2,FALSE))</f>
        <v xml:space="preserve"> </v>
      </c>
      <c r="C20" s="55"/>
      <c r="D20" s="55"/>
      <c r="E20" s="55"/>
      <c r="F20" s="55"/>
      <c r="G20" s="55"/>
      <c r="H20" s="55"/>
      <c r="I20" s="55"/>
      <c r="J20" s="55"/>
      <c r="K20" s="56"/>
      <c r="L20" s="64" t="str">
        <f>IF(ISBLANK(A20)," ",VLOOKUP(A20,データ!$A$3:$D$384,3,FALSE))</f>
        <v xml:space="preserve"> </v>
      </c>
      <c r="M20" s="65"/>
      <c r="N20" s="65"/>
      <c r="O20" s="65"/>
      <c r="P20" s="66"/>
      <c r="Q20" s="67"/>
      <c r="R20" s="68"/>
      <c r="S20" s="68"/>
      <c r="T20" s="68"/>
      <c r="U20" s="69" t="str">
        <f>IF(ISBLANK(A20)," ",VLOOKUP(A20,データ!$A$3:$D$384,4,FALSE))</f>
        <v xml:space="preserve"> </v>
      </c>
      <c r="V20" s="69"/>
      <c r="W20" s="70"/>
    </row>
    <row r="21" spans="2:23" ht="20.149999999999999" customHeight="1" x14ac:dyDescent="0.25">
      <c r="B21" s="54" t="str">
        <f>IF(ISBLANK(A21)," ",VLOOKUP(A21,データ!$A$3:$D$384,2,FALSE))</f>
        <v xml:space="preserve"> </v>
      </c>
      <c r="C21" s="55"/>
      <c r="D21" s="55"/>
      <c r="E21" s="55"/>
      <c r="F21" s="55"/>
      <c r="G21" s="55"/>
      <c r="H21" s="55"/>
      <c r="I21" s="55"/>
      <c r="J21" s="55"/>
      <c r="K21" s="56"/>
      <c r="L21" s="64" t="str">
        <f>IF(ISBLANK(A21)," ",VLOOKUP(A21,データ!$A$3:$D$384,3,FALSE))</f>
        <v xml:space="preserve"> </v>
      </c>
      <c r="M21" s="65"/>
      <c r="N21" s="65"/>
      <c r="O21" s="65"/>
      <c r="P21" s="66"/>
      <c r="Q21" s="67"/>
      <c r="R21" s="68"/>
      <c r="S21" s="68"/>
      <c r="T21" s="68"/>
      <c r="U21" s="69" t="str">
        <f>IF(ISBLANK(A21)," ",VLOOKUP(A21,データ!$A$3:$D$384,4,FALSE))</f>
        <v xml:space="preserve"> </v>
      </c>
      <c r="V21" s="69"/>
      <c r="W21" s="70"/>
    </row>
    <row r="22" spans="2:23" ht="20.149999999999999" customHeight="1" x14ac:dyDescent="0.25">
      <c r="B22" s="54" t="str">
        <f>IF(ISBLANK(A22)," ",VLOOKUP(A22,データ!$A$3:$D$384,2,FALSE))</f>
        <v xml:space="preserve"> </v>
      </c>
      <c r="C22" s="55"/>
      <c r="D22" s="55"/>
      <c r="E22" s="55"/>
      <c r="F22" s="55"/>
      <c r="G22" s="55"/>
      <c r="H22" s="55"/>
      <c r="I22" s="55"/>
      <c r="J22" s="55"/>
      <c r="K22" s="56"/>
      <c r="L22" s="64" t="str">
        <f>IF(ISBLANK(A22)," ",VLOOKUP(A22,データ!$A$3:$D$384,3,FALSE))</f>
        <v xml:space="preserve"> </v>
      </c>
      <c r="M22" s="65"/>
      <c r="N22" s="65"/>
      <c r="O22" s="65"/>
      <c r="P22" s="66"/>
      <c r="Q22" s="67"/>
      <c r="R22" s="68"/>
      <c r="S22" s="68"/>
      <c r="T22" s="68"/>
      <c r="U22" s="69" t="str">
        <f>IF(ISBLANK(A22)," ",VLOOKUP(A22,データ!$A$3:$D$384,4,FALSE))</f>
        <v xml:space="preserve"> </v>
      </c>
      <c r="V22" s="69"/>
      <c r="W22" s="70"/>
    </row>
    <row r="23" spans="2:23" ht="20.149999999999999" customHeight="1" x14ac:dyDescent="0.25">
      <c r="B23" s="54" t="str">
        <f>IF(ISBLANK(A23)," ",VLOOKUP(A23,データ!$A$3:$D$384,2,FALSE))</f>
        <v xml:space="preserve"> </v>
      </c>
      <c r="C23" s="55"/>
      <c r="D23" s="55"/>
      <c r="E23" s="55"/>
      <c r="F23" s="55"/>
      <c r="G23" s="55"/>
      <c r="H23" s="55"/>
      <c r="I23" s="55"/>
      <c r="J23" s="55"/>
      <c r="K23" s="56"/>
      <c r="L23" s="64" t="str">
        <f>IF(ISBLANK(A23)," ",VLOOKUP(A23,データ!$A$3:$D$384,3,FALSE))</f>
        <v xml:space="preserve"> </v>
      </c>
      <c r="M23" s="65"/>
      <c r="N23" s="65"/>
      <c r="O23" s="65"/>
      <c r="P23" s="66"/>
      <c r="Q23" s="67"/>
      <c r="R23" s="68"/>
      <c r="S23" s="68"/>
      <c r="T23" s="68"/>
      <c r="U23" s="69" t="str">
        <f>IF(ISBLANK(A23)," ",VLOOKUP(A23,データ!$A$3:$D$384,4,FALSE))</f>
        <v xml:space="preserve"> </v>
      </c>
      <c r="V23" s="69"/>
      <c r="W23" s="70"/>
    </row>
    <row r="24" spans="2:23" ht="20.149999999999999" customHeight="1" x14ac:dyDescent="0.25">
      <c r="B24" s="54" t="str">
        <f>IF(ISBLANK(A24)," ",VLOOKUP(A24,データ!$A$3:$D$384,2,FALSE))</f>
        <v xml:space="preserve"> </v>
      </c>
      <c r="C24" s="55"/>
      <c r="D24" s="55"/>
      <c r="E24" s="55"/>
      <c r="F24" s="55"/>
      <c r="G24" s="55"/>
      <c r="H24" s="55"/>
      <c r="I24" s="55"/>
      <c r="J24" s="55"/>
      <c r="K24" s="56"/>
      <c r="L24" s="64" t="str">
        <f>IF(ISBLANK(A24)," ",VLOOKUP(A24,データ!$A$3:$D$384,3,FALSE))</f>
        <v xml:space="preserve"> </v>
      </c>
      <c r="M24" s="65"/>
      <c r="N24" s="65"/>
      <c r="O24" s="65"/>
      <c r="P24" s="66"/>
      <c r="Q24" s="67"/>
      <c r="R24" s="68"/>
      <c r="S24" s="68"/>
      <c r="T24" s="68"/>
      <c r="U24" s="69" t="str">
        <f>IF(ISBLANK(A24)," ",VLOOKUP(A24,データ!$A$3:$D$384,4,FALSE))</f>
        <v xml:space="preserve"> </v>
      </c>
      <c r="V24" s="69"/>
      <c r="W24" s="70"/>
    </row>
    <row r="25" spans="2:23" ht="20.149999999999999" customHeight="1" x14ac:dyDescent="0.25">
      <c r="B25" s="54" t="str">
        <f>IF(ISBLANK(A25)," ",VLOOKUP(A25,データ!$A$3:$D$384,2,FALSE))</f>
        <v xml:space="preserve"> </v>
      </c>
      <c r="C25" s="55"/>
      <c r="D25" s="55"/>
      <c r="E25" s="55"/>
      <c r="F25" s="55"/>
      <c r="G25" s="55"/>
      <c r="H25" s="55"/>
      <c r="I25" s="55"/>
      <c r="J25" s="55"/>
      <c r="K25" s="56"/>
      <c r="L25" s="64" t="str">
        <f>IF(ISBLANK(A25)," ",VLOOKUP(A25,データ!$A$3:$D$384,3,FALSE))</f>
        <v xml:space="preserve"> </v>
      </c>
      <c r="M25" s="65"/>
      <c r="N25" s="65"/>
      <c r="O25" s="65"/>
      <c r="P25" s="66"/>
      <c r="Q25" s="67"/>
      <c r="R25" s="68"/>
      <c r="S25" s="68"/>
      <c r="T25" s="68"/>
      <c r="U25" s="69" t="str">
        <f>IF(ISBLANK(A25)," ",VLOOKUP(A25,データ!$A$3:$D$384,4,FALSE))</f>
        <v xml:space="preserve"> </v>
      </c>
      <c r="V25" s="69"/>
      <c r="W25" s="70"/>
    </row>
    <row r="26" spans="2:23" ht="20.149999999999999" customHeight="1" x14ac:dyDescent="0.25">
      <c r="B26" s="54" t="str">
        <f>IF(ISBLANK(A26)," ",VLOOKUP(A26,データ!$A$3:$D$384,2,FALSE))</f>
        <v xml:space="preserve"> </v>
      </c>
      <c r="C26" s="55"/>
      <c r="D26" s="55"/>
      <c r="E26" s="55"/>
      <c r="F26" s="55"/>
      <c r="G26" s="55"/>
      <c r="H26" s="55"/>
      <c r="I26" s="55"/>
      <c r="J26" s="55"/>
      <c r="K26" s="56"/>
      <c r="L26" s="64" t="str">
        <f>IF(ISBLANK(A26)," ",VLOOKUP(A26,データ!$A$3:$D$384,3,FALSE))</f>
        <v xml:space="preserve"> </v>
      </c>
      <c r="M26" s="65"/>
      <c r="N26" s="65"/>
      <c r="O26" s="65"/>
      <c r="P26" s="66"/>
      <c r="Q26" s="67"/>
      <c r="R26" s="68"/>
      <c r="S26" s="68"/>
      <c r="T26" s="68"/>
      <c r="U26" s="69" t="str">
        <f>IF(ISBLANK(A26)," ",VLOOKUP(A26,データ!$A$3:$D$384,4,FALSE))</f>
        <v xml:space="preserve"> </v>
      </c>
      <c r="V26" s="69"/>
      <c r="W26" s="70"/>
    </row>
    <row r="27" spans="2:23" ht="20.149999999999999" customHeight="1" x14ac:dyDescent="0.25">
      <c r="B27" s="54" t="str">
        <f>IF(ISBLANK(A27)," ",VLOOKUP(A27,データ!$A$3:$D$384,2,FALSE))</f>
        <v xml:space="preserve"> </v>
      </c>
      <c r="C27" s="55"/>
      <c r="D27" s="55"/>
      <c r="E27" s="55"/>
      <c r="F27" s="55"/>
      <c r="G27" s="55"/>
      <c r="H27" s="55"/>
      <c r="I27" s="55"/>
      <c r="J27" s="55"/>
      <c r="K27" s="56"/>
      <c r="L27" s="64" t="str">
        <f>IF(ISBLANK(A27)," ",VLOOKUP(A27,データ!$A$3:$D$384,3,FALSE))</f>
        <v xml:space="preserve"> </v>
      </c>
      <c r="M27" s="65"/>
      <c r="N27" s="65"/>
      <c r="O27" s="65"/>
      <c r="P27" s="66"/>
      <c r="Q27" s="67"/>
      <c r="R27" s="68"/>
      <c r="S27" s="68"/>
      <c r="T27" s="68"/>
      <c r="U27" s="69" t="str">
        <f>IF(ISBLANK(A27)," ",VLOOKUP(A27,データ!$A$3:$D$384,4,FALSE))</f>
        <v xml:space="preserve"> </v>
      </c>
      <c r="V27" s="69"/>
      <c r="W27" s="70"/>
    </row>
    <row r="28" spans="2:23" ht="20.149999999999999" customHeight="1" x14ac:dyDescent="0.25">
      <c r="B28" s="54" t="str">
        <f>IF(ISBLANK(A28)," ",VLOOKUP(A28,データ!$A$3:$D$384,2,FALSE))</f>
        <v xml:space="preserve"> </v>
      </c>
      <c r="C28" s="55"/>
      <c r="D28" s="55"/>
      <c r="E28" s="55"/>
      <c r="F28" s="55"/>
      <c r="G28" s="55"/>
      <c r="H28" s="55"/>
      <c r="I28" s="55"/>
      <c r="J28" s="55"/>
      <c r="K28" s="56"/>
      <c r="L28" s="64" t="str">
        <f>IF(ISBLANK(A28)," ",VLOOKUP(A28,データ!$A$3:$D$384,3,FALSE))</f>
        <v xml:space="preserve"> </v>
      </c>
      <c r="M28" s="65"/>
      <c r="N28" s="65"/>
      <c r="O28" s="65"/>
      <c r="P28" s="66"/>
      <c r="Q28" s="67"/>
      <c r="R28" s="68"/>
      <c r="S28" s="68"/>
      <c r="T28" s="68"/>
      <c r="U28" s="69" t="str">
        <f>IF(ISBLANK(A28)," ",VLOOKUP(A28,データ!$A$3:$D$384,4,FALSE))</f>
        <v xml:space="preserve"> </v>
      </c>
      <c r="V28" s="69"/>
      <c r="W28" s="70"/>
    </row>
    <row r="29" spans="2:23" ht="20.149999999999999" customHeight="1" x14ac:dyDescent="0.25">
      <c r="B29" s="54" t="str">
        <f>IF(ISBLANK(A29)," ",VLOOKUP(A29,データ!$A$3:$D$384,2,FALSE))</f>
        <v xml:space="preserve"> </v>
      </c>
      <c r="C29" s="55"/>
      <c r="D29" s="55"/>
      <c r="E29" s="55"/>
      <c r="F29" s="55"/>
      <c r="G29" s="55"/>
      <c r="H29" s="55"/>
      <c r="I29" s="55"/>
      <c r="J29" s="55"/>
      <c r="K29" s="56"/>
      <c r="L29" s="64" t="str">
        <f>IF(ISBLANK(A29)," ",VLOOKUP(A29,データ!$A$3:$D$384,3,FALSE))</f>
        <v xml:space="preserve"> </v>
      </c>
      <c r="M29" s="65"/>
      <c r="N29" s="65"/>
      <c r="O29" s="65"/>
      <c r="P29" s="66"/>
      <c r="Q29" s="67"/>
      <c r="R29" s="68"/>
      <c r="S29" s="68"/>
      <c r="T29" s="68"/>
      <c r="U29" s="69" t="str">
        <f>IF(ISBLANK(A29)," ",VLOOKUP(A29,データ!$A$3:$D$384,4,FALSE))</f>
        <v xml:space="preserve"> </v>
      </c>
      <c r="V29" s="69"/>
      <c r="W29" s="70"/>
    </row>
    <row r="30" spans="2:23" ht="20.149999999999999" customHeight="1" x14ac:dyDescent="0.25">
      <c r="B30" s="54" t="str">
        <f>IF(ISBLANK(A30)," ",VLOOKUP(A30,データ!$A$3:$D$384,2,FALSE))</f>
        <v xml:space="preserve"> </v>
      </c>
      <c r="C30" s="55"/>
      <c r="D30" s="55"/>
      <c r="E30" s="55"/>
      <c r="F30" s="55"/>
      <c r="G30" s="55"/>
      <c r="H30" s="55"/>
      <c r="I30" s="55"/>
      <c r="J30" s="55"/>
      <c r="K30" s="56"/>
      <c r="L30" s="64" t="str">
        <f>IF(ISBLANK(A30)," ",VLOOKUP(A30,データ!$A$3:$D$384,3,FALSE))</f>
        <v xml:space="preserve"> </v>
      </c>
      <c r="M30" s="65"/>
      <c r="N30" s="65"/>
      <c r="O30" s="65"/>
      <c r="P30" s="66"/>
      <c r="Q30" s="67"/>
      <c r="R30" s="68"/>
      <c r="S30" s="68"/>
      <c r="T30" s="68"/>
      <c r="U30" s="69" t="str">
        <f>IF(ISBLANK(A30)," ",VLOOKUP(A30,データ!$A$3:$D$384,4,FALSE))</f>
        <v xml:space="preserve"> </v>
      </c>
      <c r="V30" s="69"/>
      <c r="W30" s="70"/>
    </row>
    <row r="31" spans="2:23" ht="20.149999999999999" customHeight="1" x14ac:dyDescent="0.25">
      <c r="B31" s="54" t="str">
        <f>IF(ISBLANK(A31)," ",VLOOKUP(A31,データ!$A$3:$D$384,2,FALSE))</f>
        <v xml:space="preserve"> </v>
      </c>
      <c r="C31" s="55"/>
      <c r="D31" s="55"/>
      <c r="E31" s="55"/>
      <c r="F31" s="55"/>
      <c r="G31" s="55"/>
      <c r="H31" s="55"/>
      <c r="I31" s="55"/>
      <c r="J31" s="55"/>
      <c r="K31" s="56"/>
      <c r="L31" s="64" t="str">
        <f>IF(ISBLANK(A31)," ",VLOOKUP(A31,データ!$A$3:$D$384,3,FALSE))</f>
        <v xml:space="preserve"> </v>
      </c>
      <c r="M31" s="65"/>
      <c r="N31" s="65"/>
      <c r="O31" s="65"/>
      <c r="P31" s="66"/>
      <c r="Q31" s="67"/>
      <c r="R31" s="68"/>
      <c r="S31" s="68"/>
      <c r="T31" s="68"/>
      <c r="U31" s="69" t="str">
        <f>IF(ISBLANK(A31)," ",VLOOKUP(A31,データ!$A$3:$D$384,4,FALSE))</f>
        <v xml:space="preserve"> </v>
      </c>
      <c r="V31" s="69"/>
      <c r="W31" s="70"/>
    </row>
    <row r="32" spans="2:23" ht="20.149999999999999" customHeight="1" x14ac:dyDescent="0.25">
      <c r="B32" s="54" t="str">
        <f>IF(ISBLANK(A32)," ",VLOOKUP(A32,データ!$A$3:$D$384,2,FALSE))</f>
        <v xml:space="preserve"> </v>
      </c>
      <c r="C32" s="55"/>
      <c r="D32" s="55"/>
      <c r="E32" s="55"/>
      <c r="F32" s="55"/>
      <c r="G32" s="55"/>
      <c r="H32" s="55"/>
      <c r="I32" s="55"/>
      <c r="J32" s="55"/>
      <c r="K32" s="56"/>
      <c r="L32" s="64" t="str">
        <f>IF(ISBLANK(A32)," ",VLOOKUP(A32,データ!$A$3:$D$384,3,FALSE))</f>
        <v xml:space="preserve"> </v>
      </c>
      <c r="M32" s="65"/>
      <c r="N32" s="65"/>
      <c r="O32" s="65"/>
      <c r="P32" s="66"/>
      <c r="Q32" s="67"/>
      <c r="R32" s="68"/>
      <c r="S32" s="68"/>
      <c r="T32" s="68"/>
      <c r="U32" s="69" t="str">
        <f>IF(ISBLANK(A32)," ",VLOOKUP(A32,データ!$A$3:$D$384,4,FALSE))</f>
        <v xml:space="preserve"> </v>
      </c>
      <c r="V32" s="69"/>
      <c r="W32" s="70"/>
    </row>
    <row r="33" spans="2:23" ht="20.149999999999999" customHeight="1" x14ac:dyDescent="0.25">
      <c r="B33" s="54" t="str">
        <f>IF(ISBLANK(A33)," ",VLOOKUP(A33,データ!$A$3:$D$384,2,FALSE))</f>
        <v xml:space="preserve"> </v>
      </c>
      <c r="C33" s="55"/>
      <c r="D33" s="55"/>
      <c r="E33" s="55"/>
      <c r="F33" s="55"/>
      <c r="G33" s="55"/>
      <c r="H33" s="55"/>
      <c r="I33" s="55"/>
      <c r="J33" s="55"/>
      <c r="K33" s="56"/>
      <c r="L33" s="64" t="str">
        <f>IF(ISBLANK(A33)," ",VLOOKUP(A33,データ!$A$3:$D$384,3,FALSE))</f>
        <v xml:space="preserve"> </v>
      </c>
      <c r="M33" s="65"/>
      <c r="N33" s="65"/>
      <c r="O33" s="65"/>
      <c r="P33" s="66"/>
      <c r="Q33" s="67"/>
      <c r="R33" s="68"/>
      <c r="S33" s="68"/>
      <c r="T33" s="68"/>
      <c r="U33" s="69" t="str">
        <f>IF(ISBLANK(A33)," ",VLOOKUP(A33,データ!$A$3:$D$384,4,FALSE))</f>
        <v xml:space="preserve"> </v>
      </c>
      <c r="V33" s="69"/>
      <c r="W33" s="70"/>
    </row>
    <row r="34" spans="2:23" ht="20.149999999999999" customHeight="1" x14ac:dyDescent="0.25">
      <c r="B34" s="54" t="str">
        <f>IF(ISBLANK(A34)," ",VLOOKUP(A34,データ!$A$3:$D$384,2,FALSE))</f>
        <v xml:space="preserve"> </v>
      </c>
      <c r="C34" s="55"/>
      <c r="D34" s="55"/>
      <c r="E34" s="55"/>
      <c r="F34" s="55"/>
      <c r="G34" s="55"/>
      <c r="H34" s="55"/>
      <c r="I34" s="55"/>
      <c r="J34" s="55"/>
      <c r="K34" s="56"/>
      <c r="L34" s="64" t="str">
        <f>IF(ISBLANK(A34)," ",VLOOKUP(A34,データ!$A$3:$D$384,3,FALSE))</f>
        <v xml:space="preserve"> </v>
      </c>
      <c r="M34" s="65"/>
      <c r="N34" s="65"/>
      <c r="O34" s="65"/>
      <c r="P34" s="66"/>
      <c r="Q34" s="67"/>
      <c r="R34" s="68"/>
      <c r="S34" s="68"/>
      <c r="T34" s="68"/>
      <c r="U34" s="69" t="str">
        <f>IF(ISBLANK(A34)," ",VLOOKUP(A34,データ!$A$3:$D$384,4,FALSE))</f>
        <v xml:space="preserve"> </v>
      </c>
      <c r="V34" s="69"/>
      <c r="W34" s="70"/>
    </row>
    <row r="35" spans="2:23" ht="20.149999999999999" customHeight="1" x14ac:dyDescent="0.25">
      <c r="B35" s="54" t="str">
        <f>IF(ISBLANK(A35)," ",VLOOKUP(A35,データ!$A$3:$D$384,2,FALSE))</f>
        <v xml:space="preserve"> </v>
      </c>
      <c r="C35" s="55"/>
      <c r="D35" s="55"/>
      <c r="E35" s="55"/>
      <c r="F35" s="55"/>
      <c r="G35" s="55"/>
      <c r="H35" s="55"/>
      <c r="I35" s="55"/>
      <c r="J35" s="55"/>
      <c r="K35" s="56"/>
      <c r="L35" s="64" t="str">
        <f>IF(ISBLANK(A35)," ",VLOOKUP(A35,データ!$A$3:$D$384,3,FALSE))</f>
        <v xml:space="preserve"> </v>
      </c>
      <c r="M35" s="65"/>
      <c r="N35" s="65"/>
      <c r="O35" s="65"/>
      <c r="P35" s="66"/>
      <c r="Q35" s="67"/>
      <c r="R35" s="68"/>
      <c r="S35" s="68"/>
      <c r="T35" s="68"/>
      <c r="U35" s="69" t="str">
        <f>IF(ISBLANK(A35)," ",VLOOKUP(A35,データ!$A$3:$D$384,4,FALSE))</f>
        <v xml:space="preserve"> </v>
      </c>
      <c r="V35" s="69"/>
      <c r="W35" s="70"/>
    </row>
    <row r="36" spans="2:23" ht="20.149999999999999" customHeight="1" x14ac:dyDescent="0.25">
      <c r="B36" s="54" t="str">
        <f>IF(ISBLANK(A36)," ",VLOOKUP(A36,データ!$A$3:$D$384,2,FALSE))</f>
        <v xml:space="preserve"> </v>
      </c>
      <c r="C36" s="55"/>
      <c r="D36" s="55"/>
      <c r="E36" s="55"/>
      <c r="F36" s="55"/>
      <c r="G36" s="55"/>
      <c r="H36" s="55"/>
      <c r="I36" s="55"/>
      <c r="J36" s="55"/>
      <c r="K36" s="56"/>
      <c r="L36" s="64" t="str">
        <f>IF(ISBLANK(A36)," ",VLOOKUP(A36,データ!$A$3:$D$384,3,FALSE))</f>
        <v xml:space="preserve"> </v>
      </c>
      <c r="M36" s="65"/>
      <c r="N36" s="65"/>
      <c r="O36" s="65"/>
      <c r="P36" s="66"/>
      <c r="Q36" s="67"/>
      <c r="R36" s="68"/>
      <c r="S36" s="68"/>
      <c r="T36" s="68"/>
      <c r="U36" s="69" t="str">
        <f>IF(ISBLANK(A36)," ",VLOOKUP(A36,データ!$A$3:$D$384,4,FALSE))</f>
        <v xml:space="preserve"> </v>
      </c>
      <c r="V36" s="69"/>
      <c r="W36" s="70"/>
    </row>
    <row r="37" spans="2:23" ht="20.149999999999999" customHeight="1" x14ac:dyDescent="0.25">
      <c r="B37" s="54" t="str">
        <f>IF(ISBLANK(A37)," ",VLOOKUP(A37,データ!$A$3:$D$384,2,FALSE))</f>
        <v xml:space="preserve"> </v>
      </c>
      <c r="C37" s="55"/>
      <c r="D37" s="55"/>
      <c r="E37" s="55"/>
      <c r="F37" s="55"/>
      <c r="G37" s="55"/>
      <c r="H37" s="55"/>
      <c r="I37" s="55"/>
      <c r="J37" s="55"/>
      <c r="K37" s="56"/>
      <c r="L37" s="64" t="str">
        <f>IF(ISBLANK(A37)," ",VLOOKUP(A37,データ!$A$3:$D$384,3,FALSE))</f>
        <v xml:space="preserve"> </v>
      </c>
      <c r="M37" s="65"/>
      <c r="N37" s="65"/>
      <c r="O37" s="65"/>
      <c r="P37" s="66"/>
      <c r="Q37" s="67"/>
      <c r="R37" s="68"/>
      <c r="S37" s="68"/>
      <c r="T37" s="68"/>
      <c r="U37" s="69" t="str">
        <f>IF(ISBLANK(A37)," ",VLOOKUP(A37,データ!$A$3:$D$384,4,FALSE))</f>
        <v xml:space="preserve"> </v>
      </c>
      <c r="V37" s="69"/>
      <c r="W37" s="70"/>
    </row>
    <row r="38" spans="2:23" ht="20.149999999999999" customHeight="1" x14ac:dyDescent="0.25">
      <c r="B38" s="54" t="str">
        <f>IF(ISBLANK(A38)," ",VLOOKUP(A38,データ!$A$3:$D$384,2,FALSE))</f>
        <v xml:space="preserve"> </v>
      </c>
      <c r="C38" s="55"/>
      <c r="D38" s="55"/>
      <c r="E38" s="55"/>
      <c r="F38" s="55"/>
      <c r="G38" s="55"/>
      <c r="H38" s="55"/>
      <c r="I38" s="55"/>
      <c r="J38" s="55"/>
      <c r="K38" s="56"/>
      <c r="L38" s="64" t="str">
        <f>IF(ISBLANK(A38)," ",VLOOKUP(A38,データ!$A$3:$D$384,3,FALSE))</f>
        <v xml:space="preserve"> </v>
      </c>
      <c r="M38" s="65"/>
      <c r="N38" s="65"/>
      <c r="O38" s="65"/>
      <c r="P38" s="66"/>
      <c r="Q38" s="67"/>
      <c r="R38" s="68"/>
      <c r="S38" s="68"/>
      <c r="T38" s="68"/>
      <c r="U38" s="69" t="str">
        <f>IF(ISBLANK(A38)," ",VLOOKUP(A38,データ!$A$3:$D$384,4,FALSE))</f>
        <v xml:space="preserve"> </v>
      </c>
      <c r="V38" s="69"/>
      <c r="W38" s="70"/>
    </row>
    <row r="39" spans="2:23" ht="20.149999999999999" customHeight="1" thickBot="1" x14ac:dyDescent="0.3">
      <c r="B39" s="79" t="str">
        <f>IF(ISBLANK(A39)," ",VLOOKUP(A39,データ!$A$3:$D$384,2,FALSE))</f>
        <v xml:space="preserve"> </v>
      </c>
      <c r="C39" s="80"/>
      <c r="D39" s="80"/>
      <c r="E39" s="80"/>
      <c r="F39" s="80"/>
      <c r="G39" s="80"/>
      <c r="H39" s="80"/>
      <c r="I39" s="80"/>
      <c r="J39" s="80"/>
      <c r="K39" s="81"/>
      <c r="L39" s="76" t="str">
        <f>IF(ISBLANK(A39)," ",VLOOKUP(A39,データ!$A$3:$D$384,3,FALSE))</f>
        <v xml:space="preserve"> </v>
      </c>
      <c r="M39" s="77"/>
      <c r="N39" s="77"/>
      <c r="O39" s="77"/>
      <c r="P39" s="78"/>
      <c r="Q39" s="71"/>
      <c r="R39" s="72"/>
      <c r="S39" s="72"/>
      <c r="T39" s="72"/>
      <c r="U39" s="73" t="str">
        <f>IF(ISBLANK(A39)," ",VLOOKUP(A39,データ!$A$3:$D$384,4,FALSE))</f>
        <v xml:space="preserve"> </v>
      </c>
      <c r="V39" s="73"/>
      <c r="W39" s="74"/>
    </row>
    <row r="40" spans="2:23" ht="23.15" customHeight="1" x14ac:dyDescent="0.2">
      <c r="B40" s="75" t="s">
        <v>499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</row>
  </sheetData>
  <mergeCells count="119">
    <mergeCell ref="B40:W40"/>
    <mergeCell ref="U32:W32"/>
    <mergeCell ref="B33:K33"/>
    <mergeCell ref="L33:P33"/>
    <mergeCell ref="Q33:T33"/>
    <mergeCell ref="U33:W33"/>
    <mergeCell ref="B37:K37"/>
    <mergeCell ref="L37:P37"/>
    <mergeCell ref="Q37:T37"/>
    <mergeCell ref="U37:W37"/>
    <mergeCell ref="B38:K38"/>
    <mergeCell ref="L38:P38"/>
    <mergeCell ref="Q38:T38"/>
    <mergeCell ref="L32:P32"/>
    <mergeCell ref="Q32:T32"/>
    <mergeCell ref="L36:P36"/>
    <mergeCell ref="Q36:T36"/>
    <mergeCell ref="U36:W36"/>
    <mergeCell ref="B31:K31"/>
    <mergeCell ref="L31:P31"/>
    <mergeCell ref="Q31:T31"/>
    <mergeCell ref="U31:W31"/>
    <mergeCell ref="B29:K29"/>
    <mergeCell ref="L29:P29"/>
    <mergeCell ref="Q29:T29"/>
    <mergeCell ref="U38:W38"/>
    <mergeCell ref="B39:K39"/>
    <mergeCell ref="L39:P39"/>
    <mergeCell ref="Q39:T39"/>
    <mergeCell ref="U39:W39"/>
    <mergeCell ref="B32:K32"/>
    <mergeCell ref="B34:K34"/>
    <mergeCell ref="L34:P34"/>
    <mergeCell ref="Q34:T34"/>
    <mergeCell ref="U34:W34"/>
    <mergeCell ref="B35:K35"/>
    <mergeCell ref="L35:P35"/>
    <mergeCell ref="Q35:T35"/>
    <mergeCell ref="U35:W35"/>
    <mergeCell ref="B36:K36"/>
    <mergeCell ref="B28:K28"/>
    <mergeCell ref="L28:P28"/>
    <mergeCell ref="Q28:T28"/>
    <mergeCell ref="U28:W28"/>
    <mergeCell ref="B27:K27"/>
    <mergeCell ref="L27:P27"/>
    <mergeCell ref="Q27:T27"/>
    <mergeCell ref="U29:W29"/>
    <mergeCell ref="B30:K30"/>
    <mergeCell ref="L30:P30"/>
    <mergeCell ref="Q30:T30"/>
    <mergeCell ref="U30:W30"/>
    <mergeCell ref="U25:W25"/>
    <mergeCell ref="B26:K26"/>
    <mergeCell ref="L26:P26"/>
    <mergeCell ref="Q26:T26"/>
    <mergeCell ref="U26:W26"/>
    <mergeCell ref="B25:K25"/>
    <mergeCell ref="L25:P25"/>
    <mergeCell ref="Q25:T25"/>
    <mergeCell ref="U27:W27"/>
    <mergeCell ref="U22:W22"/>
    <mergeCell ref="L23:P23"/>
    <mergeCell ref="Q23:T23"/>
    <mergeCell ref="U23:W23"/>
    <mergeCell ref="B24:K24"/>
    <mergeCell ref="L24:P24"/>
    <mergeCell ref="Q24:T24"/>
    <mergeCell ref="U24:W24"/>
    <mergeCell ref="B22:K22"/>
    <mergeCell ref="L22:P22"/>
    <mergeCell ref="Q22:T22"/>
    <mergeCell ref="B23:K23"/>
    <mergeCell ref="U19:W19"/>
    <mergeCell ref="L20:P20"/>
    <mergeCell ref="Q20:T20"/>
    <mergeCell ref="U20:W20"/>
    <mergeCell ref="B21:K21"/>
    <mergeCell ref="L21:P21"/>
    <mergeCell ref="Q21:T21"/>
    <mergeCell ref="U21:W21"/>
    <mergeCell ref="B19:K19"/>
    <mergeCell ref="L19:P19"/>
    <mergeCell ref="Q19:T19"/>
    <mergeCell ref="B20:K20"/>
    <mergeCell ref="B15:K15"/>
    <mergeCell ref="L15:P15"/>
    <mergeCell ref="Q15:W15"/>
    <mergeCell ref="B16:K16"/>
    <mergeCell ref="L16:P16"/>
    <mergeCell ref="Q16:T16"/>
    <mergeCell ref="U16:W16"/>
    <mergeCell ref="U17:W17"/>
    <mergeCell ref="B18:K18"/>
    <mergeCell ref="L18:P18"/>
    <mergeCell ref="Q18:T18"/>
    <mergeCell ref="U18:W18"/>
    <mergeCell ref="B17:K17"/>
    <mergeCell ref="L17:P17"/>
    <mergeCell ref="Q17:T17"/>
    <mergeCell ref="F10:W10"/>
    <mergeCell ref="B11:E11"/>
    <mergeCell ref="G11:W11"/>
    <mergeCell ref="B12:E12"/>
    <mergeCell ref="G12:W12"/>
    <mergeCell ref="B13:E13"/>
    <mergeCell ref="G13:W13"/>
    <mergeCell ref="B14:E14"/>
    <mergeCell ref="G14:W14"/>
    <mergeCell ref="B2:W2"/>
    <mergeCell ref="N3:P3"/>
    <mergeCell ref="Q3:R3"/>
    <mergeCell ref="T3:U3"/>
    <mergeCell ref="B4:I4"/>
    <mergeCell ref="B5:I5"/>
    <mergeCell ref="M6:W6"/>
    <mergeCell ref="M7:W7"/>
    <mergeCell ref="N8:O8"/>
    <mergeCell ref="P8:W8"/>
  </mergeCells>
  <phoneticPr fontId="2"/>
  <printOptions horizontalCentered="1"/>
  <pageMargins left="0.59055118110236215" right="0.5905511811023621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</vt:lpstr>
      <vt:lpstr>Sheet1</vt:lpstr>
      <vt:lpstr>Sheet2</vt:lpstr>
      <vt:lpstr>Sheet1!Print_Area</vt:lpstr>
      <vt:lpstr>Sheet2!Print_Area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nagoya51</dc:creator>
  <cp:lastModifiedBy>test</cp:lastModifiedBy>
  <cp:lastPrinted>2021-12-28T06:58:21Z</cp:lastPrinted>
  <dcterms:created xsi:type="dcterms:W3CDTF">2005-03-22T02:19:11Z</dcterms:created>
  <dcterms:modified xsi:type="dcterms:W3CDTF">2024-06-27T06:50:50Z</dcterms:modified>
</cp:coreProperties>
</file>